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 firstSheet="1" activeTab="1"/>
  </bookViews>
  <sheets>
    <sheet name="ерте жас тобы" sheetId="1" state="hidden" r:id="rId1"/>
    <sheet name="кіші топ " sheetId="2" r:id="rId2"/>
    <sheet name="ортаңғы топ" sheetId="3" r:id="rId3"/>
    <sheet name="ересек топ" sheetId="4" r:id="rId4"/>
    <sheet name="мектепалды топ, сынып" sheetId="5" state="hidden" r:id="rId5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3" l="1"/>
  <c r="E33" i="3"/>
  <c r="E29" i="3"/>
  <c r="E25" i="3"/>
  <c r="E21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BJ16" i="3"/>
  <c r="BK16" i="3"/>
  <c r="BL16" i="3"/>
  <c r="BM16" i="3"/>
  <c r="BN16" i="3"/>
  <c r="BO16" i="3"/>
  <c r="BP16" i="3"/>
  <c r="BQ16" i="3"/>
  <c r="BR16" i="3"/>
  <c r="BS16" i="3"/>
  <c r="BT16" i="3"/>
  <c r="BU16" i="3"/>
  <c r="BV16" i="3"/>
  <c r="BW16" i="3"/>
  <c r="BX16" i="3"/>
  <c r="BY16" i="3"/>
  <c r="BZ16" i="3"/>
  <c r="CA16" i="3"/>
  <c r="CB16" i="3"/>
  <c r="CC16" i="3"/>
  <c r="CD16" i="3"/>
  <c r="CE16" i="3"/>
  <c r="CF16" i="3"/>
  <c r="CG16" i="3"/>
  <c r="CH16" i="3"/>
  <c r="CI16" i="3"/>
  <c r="CJ16" i="3"/>
  <c r="CK16" i="3"/>
  <c r="CL16" i="3"/>
  <c r="CM16" i="3"/>
  <c r="CN16" i="3"/>
  <c r="CO16" i="3"/>
  <c r="CP16" i="3"/>
  <c r="CQ16" i="3"/>
  <c r="CR16" i="3"/>
  <c r="CS16" i="3"/>
  <c r="CT16" i="3"/>
  <c r="CU16" i="3"/>
  <c r="CV16" i="3"/>
  <c r="CW16" i="3"/>
  <c r="CX16" i="3"/>
  <c r="CY16" i="3"/>
  <c r="CZ16" i="3"/>
  <c r="DA16" i="3"/>
  <c r="DB16" i="3"/>
  <c r="DC16" i="3"/>
  <c r="DD16" i="3"/>
  <c r="DE16" i="3"/>
  <c r="DF16" i="3"/>
  <c r="DG16" i="3"/>
  <c r="DH16" i="3"/>
  <c r="DI16" i="3"/>
  <c r="DJ16" i="3"/>
  <c r="DK16" i="3"/>
  <c r="DL16" i="3"/>
  <c r="DM16" i="3"/>
  <c r="DN16" i="3"/>
  <c r="DO16" i="3"/>
  <c r="DP16" i="3"/>
  <c r="DQ16" i="3"/>
  <c r="DR16" i="3"/>
  <c r="DS16" i="3"/>
  <c r="DT16" i="3"/>
  <c r="DU16" i="3"/>
  <c r="DV16" i="3"/>
  <c r="DW16" i="3"/>
  <c r="DX16" i="3"/>
  <c r="DY16" i="3"/>
  <c r="DZ16" i="3"/>
  <c r="EA16" i="3"/>
  <c r="EB16" i="3"/>
  <c r="EC16" i="3"/>
  <c r="ED16" i="3"/>
  <c r="EE16" i="3"/>
  <c r="EF16" i="3"/>
  <c r="EG16" i="3"/>
  <c r="EH16" i="3"/>
  <c r="EI16" i="3"/>
  <c r="EJ16" i="3"/>
  <c r="EK16" i="3"/>
  <c r="EL16" i="3"/>
  <c r="EM16" i="3"/>
  <c r="EN16" i="3"/>
  <c r="EO16" i="3"/>
  <c r="EP16" i="3"/>
  <c r="EQ16" i="3"/>
  <c r="ER16" i="3"/>
  <c r="ES16" i="3"/>
  <c r="ET16" i="3"/>
  <c r="EU16" i="3"/>
  <c r="EV16" i="3"/>
  <c r="EW16" i="3"/>
  <c r="EX16" i="3"/>
  <c r="EY16" i="3"/>
  <c r="EZ16" i="3"/>
  <c r="FA16" i="3"/>
  <c r="FB16" i="3"/>
  <c r="FC16" i="3"/>
  <c r="FD16" i="3"/>
  <c r="FE16" i="3"/>
  <c r="FF16" i="3"/>
  <c r="FG16" i="3"/>
  <c r="FH16" i="3"/>
  <c r="FI16" i="3"/>
  <c r="FJ16" i="3"/>
  <c r="FK16" i="3"/>
  <c r="C16" i="3"/>
  <c r="E22" i="4" l="1"/>
  <c r="E21" i="4"/>
  <c r="E38" i="4"/>
  <c r="E37" i="4"/>
  <c r="E34" i="4"/>
  <c r="E33" i="4"/>
  <c r="E30" i="4"/>
  <c r="E29" i="4"/>
  <c r="E26" i="4"/>
  <c r="E25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BJ17" i="4"/>
  <c r="BK17" i="4"/>
  <c r="BL17" i="4"/>
  <c r="BM17" i="4"/>
  <c r="BN17" i="4"/>
  <c r="BO17" i="4"/>
  <c r="BP17" i="4"/>
  <c r="BQ17" i="4"/>
  <c r="BR17" i="4"/>
  <c r="BS17" i="4"/>
  <c r="BT17" i="4"/>
  <c r="BU17" i="4"/>
  <c r="BV17" i="4"/>
  <c r="BW17" i="4"/>
  <c r="BX17" i="4"/>
  <c r="BY17" i="4"/>
  <c r="BZ17" i="4"/>
  <c r="CA17" i="4"/>
  <c r="CB17" i="4"/>
  <c r="CC17" i="4"/>
  <c r="CD17" i="4"/>
  <c r="CE17" i="4"/>
  <c r="CF17" i="4"/>
  <c r="CG17" i="4"/>
  <c r="CH17" i="4"/>
  <c r="CI17" i="4"/>
  <c r="CJ17" i="4"/>
  <c r="CK17" i="4"/>
  <c r="CL17" i="4"/>
  <c r="CM17" i="4"/>
  <c r="CN17" i="4"/>
  <c r="CO17" i="4"/>
  <c r="CP17" i="4"/>
  <c r="CQ17" i="4"/>
  <c r="CR17" i="4"/>
  <c r="CS17" i="4"/>
  <c r="CT17" i="4"/>
  <c r="CU17" i="4"/>
  <c r="CV17" i="4"/>
  <c r="CW17" i="4"/>
  <c r="CX17" i="4"/>
  <c r="CY17" i="4"/>
  <c r="CZ17" i="4"/>
  <c r="DA17" i="4"/>
  <c r="DB17" i="4"/>
  <c r="DC17" i="4"/>
  <c r="DD17" i="4"/>
  <c r="DE17" i="4"/>
  <c r="DF17" i="4"/>
  <c r="DG17" i="4"/>
  <c r="DH17" i="4"/>
  <c r="DI17" i="4"/>
  <c r="DJ17" i="4"/>
  <c r="DK17" i="4"/>
  <c r="DL17" i="4"/>
  <c r="DM17" i="4"/>
  <c r="DN17" i="4"/>
  <c r="DO17" i="4"/>
  <c r="DP17" i="4"/>
  <c r="DQ17" i="4"/>
  <c r="DR17" i="4"/>
  <c r="DS17" i="4"/>
  <c r="DT17" i="4"/>
  <c r="DU17" i="4"/>
  <c r="DV17" i="4"/>
  <c r="DW17" i="4"/>
  <c r="DX17" i="4"/>
  <c r="DY17" i="4"/>
  <c r="DZ17" i="4"/>
  <c r="EA17" i="4"/>
  <c r="EB17" i="4"/>
  <c r="EC17" i="4"/>
  <c r="ED17" i="4"/>
  <c r="EE17" i="4"/>
  <c r="EF17" i="4"/>
  <c r="EG17" i="4"/>
  <c r="EH17" i="4"/>
  <c r="EI17" i="4"/>
  <c r="EJ17" i="4"/>
  <c r="EK17" i="4"/>
  <c r="EL17" i="4"/>
  <c r="EM17" i="4"/>
  <c r="EN17" i="4"/>
  <c r="EO17" i="4"/>
  <c r="EP17" i="4"/>
  <c r="EQ17" i="4"/>
  <c r="ER17" i="4"/>
  <c r="ES17" i="4"/>
  <c r="ET17" i="4"/>
  <c r="EU17" i="4"/>
  <c r="EV17" i="4"/>
  <c r="EW17" i="4"/>
  <c r="EX17" i="4"/>
  <c r="EY17" i="4"/>
  <c r="EZ17" i="4"/>
  <c r="FA17" i="4"/>
  <c r="FB17" i="4"/>
  <c r="FC17" i="4"/>
  <c r="FD17" i="4"/>
  <c r="FE17" i="4"/>
  <c r="FF17" i="4"/>
  <c r="FG17" i="4"/>
  <c r="FH17" i="4"/>
  <c r="FI17" i="4"/>
  <c r="FJ17" i="4"/>
  <c r="FK17" i="4"/>
  <c r="FL17" i="4"/>
  <c r="FM17" i="4"/>
  <c r="FN17" i="4"/>
  <c r="FO17" i="4"/>
  <c r="FP17" i="4"/>
  <c r="FQ17" i="4"/>
  <c r="FR17" i="4"/>
  <c r="FS17" i="4"/>
  <c r="FT17" i="4"/>
  <c r="FU17" i="4"/>
  <c r="FV17" i="4"/>
  <c r="FW17" i="4"/>
  <c r="FX17" i="4"/>
  <c r="FY17" i="4"/>
  <c r="FZ17" i="4"/>
  <c r="GA17" i="4"/>
  <c r="GB17" i="4"/>
  <c r="GC17" i="4"/>
  <c r="GD17" i="4"/>
  <c r="GE17" i="4"/>
  <c r="GF17" i="4"/>
  <c r="GG17" i="4"/>
  <c r="GH17" i="4"/>
  <c r="GI17" i="4"/>
  <c r="GJ17" i="4"/>
  <c r="GK17" i="4"/>
  <c r="GL17" i="4"/>
  <c r="GM17" i="4"/>
  <c r="GN17" i="4"/>
  <c r="GO17" i="4"/>
  <c r="GP17" i="4"/>
  <c r="GQ17" i="4"/>
  <c r="GR17" i="4"/>
  <c r="C17" i="4"/>
  <c r="E28" i="5" l="1"/>
  <c r="D28" i="5"/>
  <c r="E37" i="5"/>
  <c r="E36" i="5"/>
  <c r="E32" i="5"/>
  <c r="E24" i="5"/>
  <c r="E21" i="5"/>
  <c r="E20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C16" i="5"/>
  <c r="BD16" i="5"/>
  <c r="BE16" i="5"/>
  <c r="BF16" i="5"/>
  <c r="BG16" i="5"/>
  <c r="BH16" i="5"/>
  <c r="BI16" i="5"/>
  <c r="BJ16" i="5"/>
  <c r="BK16" i="5"/>
  <c r="BL16" i="5"/>
  <c r="BM16" i="5"/>
  <c r="BN16" i="5"/>
  <c r="BO16" i="5"/>
  <c r="BP16" i="5"/>
  <c r="BQ16" i="5"/>
  <c r="BR16" i="5"/>
  <c r="BS16" i="5"/>
  <c r="BT16" i="5"/>
  <c r="BU16" i="5"/>
  <c r="BV16" i="5"/>
  <c r="BW16" i="5"/>
  <c r="BX16" i="5"/>
  <c r="BY16" i="5"/>
  <c r="BZ16" i="5"/>
  <c r="CA16" i="5"/>
  <c r="CB16" i="5"/>
  <c r="CC16" i="5"/>
  <c r="CD16" i="5"/>
  <c r="CE16" i="5"/>
  <c r="CF16" i="5"/>
  <c r="CG16" i="5"/>
  <c r="CH16" i="5"/>
  <c r="CI16" i="5"/>
  <c r="CJ16" i="5"/>
  <c r="CK16" i="5"/>
  <c r="CL16" i="5"/>
  <c r="CM16" i="5"/>
  <c r="CN16" i="5"/>
  <c r="CO16" i="5"/>
  <c r="CP16" i="5"/>
  <c r="CQ16" i="5"/>
  <c r="CR16" i="5"/>
  <c r="CS16" i="5"/>
  <c r="CT16" i="5"/>
  <c r="CU16" i="5"/>
  <c r="CV16" i="5"/>
  <c r="CW16" i="5"/>
  <c r="CX16" i="5"/>
  <c r="CY16" i="5"/>
  <c r="CZ16" i="5"/>
  <c r="DA16" i="5"/>
  <c r="DB16" i="5"/>
  <c r="DC16" i="5"/>
  <c r="DD16" i="5"/>
  <c r="DE16" i="5"/>
  <c r="DF16" i="5"/>
  <c r="DG16" i="5"/>
  <c r="DH16" i="5"/>
  <c r="DI16" i="5"/>
  <c r="DJ16" i="5"/>
  <c r="DK16" i="5"/>
  <c r="DL16" i="5"/>
  <c r="DM16" i="5"/>
  <c r="DN16" i="5"/>
  <c r="DO16" i="5"/>
  <c r="DP16" i="5"/>
  <c r="DQ16" i="5"/>
  <c r="DR16" i="5"/>
  <c r="DS16" i="5"/>
  <c r="DT16" i="5"/>
  <c r="DU16" i="5"/>
  <c r="DV16" i="5"/>
  <c r="DW16" i="5"/>
  <c r="DX16" i="5"/>
  <c r="DY16" i="5"/>
  <c r="DZ16" i="5"/>
  <c r="EA16" i="5"/>
  <c r="EB16" i="5"/>
  <c r="EC16" i="5"/>
  <c r="ED16" i="5"/>
  <c r="EE16" i="5"/>
  <c r="EF16" i="5"/>
  <c r="EG16" i="5"/>
  <c r="EH16" i="5"/>
  <c r="EI16" i="5"/>
  <c r="EJ16" i="5"/>
  <c r="EK16" i="5"/>
  <c r="EL16" i="5"/>
  <c r="EM16" i="5"/>
  <c r="EN16" i="5"/>
  <c r="EO16" i="5"/>
  <c r="EP16" i="5"/>
  <c r="EQ16" i="5"/>
  <c r="ER16" i="5"/>
  <c r="ES16" i="5"/>
  <c r="ET16" i="5"/>
  <c r="EU16" i="5"/>
  <c r="EV16" i="5"/>
  <c r="EW16" i="5"/>
  <c r="EX16" i="5"/>
  <c r="EY16" i="5"/>
  <c r="EZ16" i="5"/>
  <c r="FA16" i="5"/>
  <c r="FB16" i="5"/>
  <c r="FC16" i="5"/>
  <c r="FD16" i="5"/>
  <c r="FE16" i="5"/>
  <c r="FF16" i="5"/>
  <c r="FG16" i="5"/>
  <c r="FH16" i="5"/>
  <c r="FI16" i="5"/>
  <c r="FJ16" i="5"/>
  <c r="FK16" i="5"/>
  <c r="FL16" i="5"/>
  <c r="FM16" i="5"/>
  <c r="FN16" i="5"/>
  <c r="FO16" i="5"/>
  <c r="FP16" i="5"/>
  <c r="FQ16" i="5"/>
  <c r="FR16" i="5"/>
  <c r="FS16" i="5"/>
  <c r="FT16" i="5"/>
  <c r="FU16" i="5"/>
  <c r="FV16" i="5"/>
  <c r="FW16" i="5"/>
  <c r="FX16" i="5"/>
  <c r="FY16" i="5"/>
  <c r="FZ16" i="5"/>
  <c r="GA16" i="5"/>
  <c r="GB16" i="5"/>
  <c r="GC16" i="5"/>
  <c r="GD16" i="5"/>
  <c r="GE16" i="5"/>
  <c r="GF16" i="5"/>
  <c r="GG16" i="5"/>
  <c r="GH16" i="5"/>
  <c r="GI16" i="5"/>
  <c r="GJ16" i="5"/>
  <c r="GK16" i="5"/>
  <c r="GL16" i="5"/>
  <c r="GM16" i="5"/>
  <c r="GN16" i="5"/>
  <c r="GO16" i="5"/>
  <c r="GP16" i="5"/>
  <c r="GQ16" i="5"/>
  <c r="GR16" i="5"/>
  <c r="GS16" i="5"/>
  <c r="GT16" i="5"/>
  <c r="GU16" i="5"/>
  <c r="GV16" i="5"/>
  <c r="GW16" i="5"/>
  <c r="GX16" i="5"/>
  <c r="GY16" i="5"/>
  <c r="GZ16" i="5"/>
  <c r="HA16" i="5"/>
  <c r="HB16" i="5"/>
  <c r="HC16" i="5"/>
  <c r="HD16" i="5"/>
  <c r="HE16" i="5"/>
  <c r="HF16" i="5"/>
  <c r="HG16" i="5"/>
  <c r="HH16" i="5"/>
  <c r="HI16" i="5"/>
  <c r="HJ16" i="5"/>
  <c r="HK16" i="5"/>
  <c r="HL16" i="5"/>
  <c r="HM16" i="5"/>
  <c r="HN16" i="5"/>
  <c r="HO16" i="5"/>
  <c r="HP16" i="5"/>
  <c r="HQ16" i="5"/>
  <c r="HR16" i="5"/>
  <c r="HS16" i="5"/>
  <c r="HT16" i="5"/>
  <c r="HU16" i="5"/>
  <c r="HV16" i="5"/>
  <c r="HW16" i="5"/>
  <c r="HX16" i="5"/>
  <c r="HY16" i="5"/>
  <c r="HZ16" i="5"/>
  <c r="IA16" i="5"/>
  <c r="IB16" i="5"/>
  <c r="IC16" i="5"/>
  <c r="ID16" i="5"/>
  <c r="IE16" i="5"/>
  <c r="IF16" i="5"/>
  <c r="IG16" i="5"/>
  <c r="IH16" i="5"/>
  <c r="II16" i="5"/>
  <c r="IJ16" i="5"/>
  <c r="IK16" i="5"/>
  <c r="IL16" i="5"/>
  <c r="IM16" i="5"/>
  <c r="IN16" i="5"/>
  <c r="IO16" i="5"/>
  <c r="IP16" i="5"/>
  <c r="IQ16" i="5"/>
  <c r="IR16" i="5"/>
  <c r="IS16" i="5"/>
  <c r="IT16" i="5"/>
  <c r="C16" i="5"/>
  <c r="C16" i="2" l="1"/>
  <c r="C17" i="2" s="1"/>
  <c r="D16" i="2"/>
  <c r="D17" i="2" s="1"/>
  <c r="E16" i="2"/>
  <c r="E17" i="2" s="1"/>
  <c r="F16" i="2"/>
  <c r="F17" i="2" s="1"/>
  <c r="G16" i="2"/>
  <c r="G17" i="2" s="1"/>
  <c r="H16" i="2"/>
  <c r="H17" i="2" s="1"/>
  <c r="I16" i="2"/>
  <c r="I17" i="2" s="1"/>
  <c r="J16" i="2"/>
  <c r="J17" i="2" s="1"/>
  <c r="K16" i="2"/>
  <c r="K17" i="2" s="1"/>
  <c r="L16" i="2"/>
  <c r="L17" i="2" s="1"/>
  <c r="M16" i="2"/>
  <c r="M17" i="2" s="1"/>
  <c r="N16" i="2"/>
  <c r="N17" i="2" s="1"/>
  <c r="O16" i="2"/>
  <c r="O17" i="2" s="1"/>
  <c r="P16" i="2"/>
  <c r="P17" i="2" s="1"/>
  <c r="Q16" i="2"/>
  <c r="Q17" i="2" s="1"/>
  <c r="R16" i="2"/>
  <c r="R17" i="2" s="1"/>
  <c r="S16" i="2"/>
  <c r="S17" i="2" s="1"/>
  <c r="T16" i="2"/>
  <c r="T17" i="2" s="1"/>
  <c r="U16" i="2"/>
  <c r="U17" i="2" s="1"/>
  <c r="V16" i="2"/>
  <c r="V17" i="2" s="1"/>
  <c r="W16" i="2"/>
  <c r="W17" i="2" s="1"/>
  <c r="X16" i="2"/>
  <c r="X17" i="2" s="1"/>
  <c r="Y16" i="2"/>
  <c r="Y17" i="2" s="1"/>
  <c r="Z16" i="2"/>
  <c r="Z17" i="2" s="1"/>
  <c r="AA16" i="2"/>
  <c r="AA17" i="2" s="1"/>
  <c r="AB16" i="2"/>
  <c r="AB17" i="2" s="1"/>
  <c r="AC16" i="2"/>
  <c r="AC17" i="2" s="1"/>
  <c r="AD16" i="2"/>
  <c r="AD17" i="2" s="1"/>
  <c r="AE16" i="2"/>
  <c r="AE17" i="2" s="1"/>
  <c r="AF16" i="2"/>
  <c r="AF17" i="2" s="1"/>
  <c r="AG16" i="2"/>
  <c r="AG17" i="2" s="1"/>
  <c r="AH16" i="2"/>
  <c r="AH17" i="2" s="1"/>
  <c r="AI16" i="2"/>
  <c r="AI17" i="2" s="1"/>
  <c r="AJ16" i="2"/>
  <c r="AJ17" i="2" s="1"/>
  <c r="AK16" i="2"/>
  <c r="AK17" i="2" s="1"/>
  <c r="AL16" i="2"/>
  <c r="AL17" i="2" s="1"/>
  <c r="AM16" i="2"/>
  <c r="AM17" i="2" s="1"/>
  <c r="AN16" i="2"/>
  <c r="AN17" i="2" s="1"/>
  <c r="AO16" i="2"/>
  <c r="AO17" i="2" s="1"/>
  <c r="AP16" i="2"/>
  <c r="AP17" i="2" s="1"/>
  <c r="AQ16" i="2"/>
  <c r="AQ17" i="2" s="1"/>
  <c r="AR16" i="2"/>
  <c r="AR17" i="2" s="1"/>
  <c r="AS16" i="2"/>
  <c r="AS17" i="2" s="1"/>
  <c r="AT16" i="2"/>
  <c r="AT17" i="2" s="1"/>
  <c r="AU16" i="2"/>
  <c r="AU17" i="2" s="1"/>
  <c r="AV16" i="2"/>
  <c r="AV17" i="2" s="1"/>
  <c r="AW16" i="2"/>
  <c r="AW17" i="2" s="1"/>
  <c r="AX16" i="2"/>
  <c r="AX17" i="2" s="1"/>
  <c r="AY16" i="2"/>
  <c r="AY17" i="2" s="1"/>
  <c r="AZ16" i="2"/>
  <c r="AZ17" i="2" s="1"/>
  <c r="BA16" i="2"/>
  <c r="BA17" i="2" s="1"/>
  <c r="BB16" i="2"/>
  <c r="BB17" i="2" s="1"/>
  <c r="BC16" i="2"/>
  <c r="BC17" i="2" s="1"/>
  <c r="BD16" i="2"/>
  <c r="BD17" i="2" s="1"/>
  <c r="BE16" i="2"/>
  <c r="BE17" i="2" s="1"/>
  <c r="BF16" i="2"/>
  <c r="BF17" i="2" s="1"/>
  <c r="BG16" i="2"/>
  <c r="BG17" i="2" s="1"/>
  <c r="BH16" i="2"/>
  <c r="BH17" i="2" s="1"/>
  <c r="BI16" i="2"/>
  <c r="BI17" i="2" s="1"/>
  <c r="BJ16" i="2"/>
  <c r="BJ17" i="2" s="1"/>
  <c r="BK16" i="2"/>
  <c r="BK17" i="2" s="1"/>
  <c r="BL16" i="2"/>
  <c r="BL17" i="2" s="1"/>
  <c r="BM16" i="2"/>
  <c r="BM17" i="2" s="1"/>
  <c r="BN16" i="2"/>
  <c r="BN17" i="2" s="1"/>
  <c r="BO16" i="2"/>
  <c r="BO17" i="2" s="1"/>
  <c r="BP16" i="2"/>
  <c r="BP17" i="2" s="1"/>
  <c r="BQ16" i="2"/>
  <c r="BQ17" i="2" s="1"/>
  <c r="BR16" i="2"/>
  <c r="BR17" i="2" s="1"/>
  <c r="BS16" i="2"/>
  <c r="BS17" i="2" s="1"/>
  <c r="BT16" i="2"/>
  <c r="BT17" i="2" s="1"/>
  <c r="BU16" i="2"/>
  <c r="BU17" i="2" s="1"/>
  <c r="BV16" i="2"/>
  <c r="BV17" i="2" s="1"/>
  <c r="BW16" i="2"/>
  <c r="BW17" i="2" s="1"/>
  <c r="BX16" i="2"/>
  <c r="BX17" i="2" s="1"/>
  <c r="BY16" i="2"/>
  <c r="BY17" i="2" s="1"/>
  <c r="BZ16" i="2"/>
  <c r="BZ17" i="2" s="1"/>
  <c r="CA16" i="2"/>
  <c r="CA17" i="2" s="1"/>
  <c r="CB16" i="2"/>
  <c r="CB17" i="2" s="1"/>
  <c r="CC16" i="2"/>
  <c r="CC17" i="2" s="1"/>
  <c r="CD16" i="2"/>
  <c r="CD17" i="2" s="1"/>
  <c r="CE16" i="2"/>
  <c r="CE17" i="2" s="1"/>
  <c r="CF16" i="2"/>
  <c r="CF17" i="2" s="1"/>
  <c r="CG16" i="2"/>
  <c r="CG17" i="2" s="1"/>
  <c r="CH16" i="2"/>
  <c r="CH17" i="2" s="1"/>
  <c r="CI16" i="2"/>
  <c r="CI17" i="2" s="1"/>
  <c r="CJ16" i="2"/>
  <c r="CJ17" i="2" s="1"/>
  <c r="CK16" i="2"/>
  <c r="CK17" i="2" s="1"/>
  <c r="CL16" i="2"/>
  <c r="CL17" i="2" s="1"/>
  <c r="CM16" i="2"/>
  <c r="CM17" i="2" s="1"/>
  <c r="CN16" i="2"/>
  <c r="CN17" i="2" s="1"/>
  <c r="CO16" i="2"/>
  <c r="CO17" i="2" s="1"/>
  <c r="CP16" i="2"/>
  <c r="CP17" i="2" s="1"/>
  <c r="CQ16" i="2"/>
  <c r="CQ17" i="2" s="1"/>
  <c r="CR16" i="2"/>
  <c r="CR17" i="2" s="1"/>
  <c r="CS16" i="2"/>
  <c r="CS17" i="2" s="1"/>
  <c r="CT16" i="2"/>
  <c r="CT17" i="2" s="1"/>
  <c r="CU16" i="2"/>
  <c r="CU17" i="2" s="1"/>
  <c r="CV16" i="2"/>
  <c r="CV17" i="2" s="1"/>
  <c r="CW16" i="2"/>
  <c r="CW17" i="2" s="1"/>
  <c r="CX16" i="2"/>
  <c r="CX17" i="2" s="1"/>
  <c r="CY16" i="2"/>
  <c r="CY17" i="2" s="1"/>
  <c r="CZ16" i="2"/>
  <c r="CZ17" i="2" s="1"/>
  <c r="DA16" i="2"/>
  <c r="DA17" i="2" s="1"/>
  <c r="DB16" i="2"/>
  <c r="DB17" i="2" s="1"/>
  <c r="DC16" i="2"/>
  <c r="DC17" i="2" s="1"/>
  <c r="DD16" i="2"/>
  <c r="DD17" i="2" s="1"/>
  <c r="DE16" i="2"/>
  <c r="DE17" i="2" s="1"/>
  <c r="DF16" i="2"/>
  <c r="DF17" i="2" s="1"/>
  <c r="DG16" i="2"/>
  <c r="DG17" i="2" s="1"/>
  <c r="DH16" i="2"/>
  <c r="DH17" i="2" s="1"/>
  <c r="DI16" i="2"/>
  <c r="DI17" i="2" s="1"/>
  <c r="DJ16" i="2"/>
  <c r="DJ17" i="2" s="1"/>
  <c r="DK16" i="2"/>
  <c r="DK17" i="2" s="1"/>
  <c r="DL16" i="2"/>
  <c r="DL17" i="2" s="1"/>
  <c r="DM16" i="2"/>
  <c r="DM17" i="2" s="1"/>
  <c r="DN16" i="2"/>
  <c r="DN17" i="2" s="1"/>
  <c r="DO16" i="2"/>
  <c r="DO17" i="2" s="1"/>
  <c r="DP16" i="2"/>
  <c r="DP17" i="2" s="1"/>
  <c r="DQ16" i="2"/>
  <c r="DQ17" i="2" s="1"/>
  <c r="DR16" i="2"/>
  <c r="DR17" i="2" s="1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BJ15" i="3"/>
  <c r="BK15" i="3"/>
  <c r="BL15" i="3"/>
  <c r="BM15" i="3"/>
  <c r="BN15" i="3"/>
  <c r="BO15" i="3"/>
  <c r="BP15" i="3"/>
  <c r="BQ15" i="3"/>
  <c r="BR15" i="3"/>
  <c r="BS15" i="3"/>
  <c r="BT15" i="3"/>
  <c r="BU15" i="3"/>
  <c r="BV15" i="3"/>
  <c r="BW15" i="3"/>
  <c r="BX15" i="3"/>
  <c r="BY15" i="3"/>
  <c r="BZ15" i="3"/>
  <c r="CA15" i="3"/>
  <c r="CB15" i="3"/>
  <c r="CC15" i="3"/>
  <c r="CD15" i="3"/>
  <c r="CE15" i="3"/>
  <c r="CF15" i="3"/>
  <c r="CG15" i="3"/>
  <c r="CH15" i="3"/>
  <c r="CI15" i="3"/>
  <c r="CJ15" i="3"/>
  <c r="CK15" i="3"/>
  <c r="CL15" i="3"/>
  <c r="CM15" i="3"/>
  <c r="CN15" i="3"/>
  <c r="CO15" i="3"/>
  <c r="CP15" i="3"/>
  <c r="CQ15" i="3"/>
  <c r="CR15" i="3"/>
  <c r="CS15" i="3"/>
  <c r="CT15" i="3"/>
  <c r="CU15" i="3"/>
  <c r="CV15" i="3"/>
  <c r="CW15" i="3"/>
  <c r="CX15" i="3"/>
  <c r="CY15" i="3"/>
  <c r="CZ15" i="3"/>
  <c r="DA15" i="3"/>
  <c r="DB15" i="3"/>
  <c r="DC15" i="3"/>
  <c r="DD15" i="3"/>
  <c r="DE15" i="3"/>
  <c r="DF15" i="3"/>
  <c r="DG15" i="3"/>
  <c r="DH15" i="3"/>
  <c r="DI15" i="3"/>
  <c r="DJ15" i="3"/>
  <c r="DK15" i="3"/>
  <c r="DL15" i="3"/>
  <c r="DM15" i="3"/>
  <c r="DN15" i="3"/>
  <c r="DO15" i="3"/>
  <c r="DP15" i="3"/>
  <c r="DQ15" i="3"/>
  <c r="DR15" i="3"/>
  <c r="DS15" i="3"/>
  <c r="DT15" i="3"/>
  <c r="DU15" i="3"/>
  <c r="DV15" i="3"/>
  <c r="DW15" i="3"/>
  <c r="DX15" i="3"/>
  <c r="DY15" i="3"/>
  <c r="DZ15" i="3"/>
  <c r="EA15" i="3"/>
  <c r="EB15" i="3"/>
  <c r="EC15" i="3"/>
  <c r="ED15" i="3"/>
  <c r="EE15" i="3"/>
  <c r="EF15" i="3"/>
  <c r="EG15" i="3"/>
  <c r="EH15" i="3"/>
  <c r="EI15" i="3"/>
  <c r="EJ15" i="3"/>
  <c r="EK15" i="3"/>
  <c r="EL15" i="3"/>
  <c r="EM15" i="3"/>
  <c r="EN15" i="3"/>
  <c r="EO15" i="3"/>
  <c r="EP15" i="3"/>
  <c r="EQ15" i="3"/>
  <c r="ER15" i="3"/>
  <c r="ES15" i="3"/>
  <c r="ET15" i="3"/>
  <c r="EU15" i="3"/>
  <c r="EV15" i="3"/>
  <c r="EW15" i="3"/>
  <c r="EX15" i="3"/>
  <c r="EY15" i="3"/>
  <c r="EZ15" i="3"/>
  <c r="FA15" i="3"/>
  <c r="FB15" i="3"/>
  <c r="FC15" i="3"/>
  <c r="FD15" i="3"/>
  <c r="FE15" i="3"/>
  <c r="FF15" i="3"/>
  <c r="FG15" i="3"/>
  <c r="FH15" i="3"/>
  <c r="FI15" i="3"/>
  <c r="FJ15" i="3"/>
  <c r="FK15" i="3"/>
  <c r="DL41" i="1"/>
  <c r="CZ41" i="1"/>
  <c r="CV41" i="1"/>
  <c r="CJ41" i="1"/>
  <c r="CF41" i="1"/>
  <c r="BT41" i="1"/>
  <c r="BP41" i="1"/>
  <c r="BD41" i="1"/>
  <c r="AZ41" i="1"/>
  <c r="AN41" i="1"/>
  <c r="AJ41" i="1"/>
  <c r="DO40" i="1"/>
  <c r="DO41" i="1" s="1"/>
  <c r="DN40" i="1"/>
  <c r="DN41" i="1" s="1"/>
  <c r="DM40" i="1"/>
  <c r="DM41" i="1" s="1"/>
  <c r="DL40" i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E60" i="1" s="1"/>
  <c r="DC40" i="1"/>
  <c r="DC41" i="1" s="1"/>
  <c r="D62" i="1" s="1"/>
  <c r="E62" i="1" s="1"/>
  <c r="DB40" i="1"/>
  <c r="DB41" i="1" s="1"/>
  <c r="DA40" i="1"/>
  <c r="DA41" i="1" s="1"/>
  <c r="CZ40" i="1"/>
  <c r="CY40" i="1"/>
  <c r="CY41" i="1" s="1"/>
  <c r="CX40" i="1"/>
  <c r="CX41" i="1" s="1"/>
  <c r="CW40" i="1"/>
  <c r="CW41" i="1" s="1"/>
  <c r="CV40" i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D56" i="1" s="1"/>
  <c r="BV40" i="1"/>
  <c r="BV41" i="1" s="1"/>
  <c r="BU40" i="1"/>
  <c r="BU41" i="1" s="1"/>
  <c r="BT40" i="1"/>
  <c r="BS40" i="1"/>
  <c r="BS41" i="1" s="1"/>
  <c r="BR40" i="1"/>
  <c r="BR41" i="1" s="1"/>
  <c r="BQ40" i="1"/>
  <c r="BQ41" i="1" s="1"/>
  <c r="BP40" i="1"/>
  <c r="BO40" i="1"/>
  <c r="BO41" i="1" s="1"/>
  <c r="BN40" i="1"/>
  <c r="BN41" i="1" s="1"/>
  <c r="BM40" i="1"/>
  <c r="BM41" i="1" s="1"/>
  <c r="BL40" i="1"/>
  <c r="BL41" i="1" s="1"/>
  <c r="D53" i="1" s="1"/>
  <c r="E53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BG40" i="1"/>
  <c r="BG41" i="1" s="1"/>
  <c r="BF40" i="1"/>
  <c r="BF41" i="1" s="1"/>
  <c r="BE40" i="1"/>
  <c r="BE41" i="1" s="1"/>
  <c r="BD40" i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M40" i="1"/>
  <c r="AM41" i="1" s="1"/>
  <c r="AL40" i="1"/>
  <c r="AL41" i="1" s="1"/>
  <c r="AK40" i="1"/>
  <c r="AK41" i="1" s="1"/>
  <c r="AJ40" i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28" i="2" l="1"/>
  <c r="D24" i="2"/>
  <c r="D28" i="3"/>
  <c r="E28" i="3" s="1"/>
  <c r="D49" i="1"/>
  <c r="E49" i="1" s="1"/>
  <c r="D36" i="2"/>
  <c r="E36" i="2" s="1"/>
  <c r="D37" i="2"/>
  <c r="E37" i="2" s="1"/>
  <c r="D38" i="2"/>
  <c r="E38" i="2" s="1"/>
  <c r="D34" i="2"/>
  <c r="E34" i="2" s="1"/>
  <c r="D32" i="2"/>
  <c r="E32" i="2" s="1"/>
  <c r="D33" i="2"/>
  <c r="E33" i="2" s="1"/>
  <c r="D29" i="2"/>
  <c r="E29" i="2" s="1"/>
  <c r="D30" i="2"/>
  <c r="E30" i="2" s="1"/>
  <c r="D26" i="2"/>
  <c r="E26" i="2" s="1"/>
  <c r="D25" i="2"/>
  <c r="D20" i="2"/>
  <c r="D21" i="2"/>
  <c r="E21" i="2" s="1"/>
  <c r="D22" i="2"/>
  <c r="E22" i="2" s="1"/>
  <c r="E24" i="2"/>
  <c r="E28" i="2"/>
  <c r="D37" i="3"/>
  <c r="D21" i="3"/>
  <c r="D27" i="3"/>
  <c r="E27" i="3" s="1"/>
  <c r="D20" i="3"/>
  <c r="E20" i="3" s="1"/>
  <c r="D19" i="3"/>
  <c r="E19" i="3" s="1"/>
  <c r="E56" i="1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36" i="3"/>
  <c r="E36" i="3" s="1"/>
  <c r="D33" i="3"/>
  <c r="D23" i="3"/>
  <c r="D35" i="3"/>
  <c r="E35" i="3" s="1"/>
  <c r="D32" i="3"/>
  <c r="E32" i="3" s="1"/>
  <c r="D31" i="3"/>
  <c r="E31" i="3" s="1"/>
  <c r="D25" i="3"/>
  <c r="D24" i="3"/>
  <c r="E24" i="3" s="1"/>
  <c r="D29" i="3"/>
  <c r="D31" i="2" l="1"/>
  <c r="D23" i="2"/>
  <c r="D27" i="2"/>
  <c r="E34" i="3"/>
  <c r="E30" i="3"/>
  <c r="E22" i="3"/>
  <c r="E39" i="2"/>
  <c r="D39" i="2"/>
  <c r="E35" i="2"/>
  <c r="D35" i="2"/>
  <c r="E31" i="2"/>
  <c r="E25" i="2"/>
  <c r="E27" i="2" s="1"/>
  <c r="E20" i="2"/>
  <c r="E23" i="2" s="1"/>
  <c r="D34" i="3"/>
  <c r="D30" i="3"/>
  <c r="D22" i="3"/>
  <c r="E48" i="1"/>
  <c r="E51" i="1" s="1"/>
  <c r="D51" i="1"/>
  <c r="D59" i="1"/>
  <c r="E59" i="1"/>
  <c r="D47" i="1"/>
  <c r="E47" i="1"/>
  <c r="E23" i="3"/>
  <c r="E26" i="3" s="1"/>
  <c r="D26" i="3"/>
  <c r="H15" i="5" l="1"/>
  <c r="C15" i="5"/>
  <c r="BT16" i="4" l="1"/>
  <c r="BU16" i="4"/>
  <c r="BV16" i="4"/>
  <c r="D15" i="5" l="1"/>
  <c r="E15" i="5"/>
  <c r="F15" i="5"/>
  <c r="G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AE15" i="5"/>
  <c r="AF15" i="5"/>
  <c r="AG15" i="5"/>
  <c r="AH15" i="5"/>
  <c r="AI15" i="5"/>
  <c r="AJ15" i="5"/>
  <c r="AK15" i="5"/>
  <c r="AL15" i="5"/>
  <c r="AM15" i="5"/>
  <c r="AN15" i="5"/>
  <c r="AO15" i="5"/>
  <c r="AP15" i="5"/>
  <c r="AQ15" i="5"/>
  <c r="AR15" i="5"/>
  <c r="AS15" i="5"/>
  <c r="AT15" i="5"/>
  <c r="AU15" i="5"/>
  <c r="AV15" i="5"/>
  <c r="AW15" i="5"/>
  <c r="AX15" i="5"/>
  <c r="AY15" i="5"/>
  <c r="AZ15" i="5"/>
  <c r="BA15" i="5"/>
  <c r="BB15" i="5"/>
  <c r="BC15" i="5"/>
  <c r="BD15" i="5"/>
  <c r="BE15" i="5"/>
  <c r="BF15" i="5"/>
  <c r="BG15" i="5"/>
  <c r="BH15" i="5"/>
  <c r="BI15" i="5"/>
  <c r="BJ15" i="5"/>
  <c r="BK15" i="5"/>
  <c r="BL15" i="5"/>
  <c r="BM15" i="5"/>
  <c r="BN15" i="5"/>
  <c r="BO15" i="5"/>
  <c r="BP15" i="5"/>
  <c r="BQ15" i="5"/>
  <c r="BR15" i="5"/>
  <c r="BS15" i="5"/>
  <c r="BT15" i="5"/>
  <c r="BU15" i="5"/>
  <c r="BV15" i="5"/>
  <c r="BW15" i="5"/>
  <c r="BX15" i="5"/>
  <c r="BY15" i="5"/>
  <c r="BZ15" i="5"/>
  <c r="CA15" i="5"/>
  <c r="CB15" i="5"/>
  <c r="CC15" i="5"/>
  <c r="CD15" i="5"/>
  <c r="CE15" i="5"/>
  <c r="CF15" i="5"/>
  <c r="CG15" i="5"/>
  <c r="CH15" i="5"/>
  <c r="CI15" i="5"/>
  <c r="CJ15" i="5"/>
  <c r="CK15" i="5"/>
  <c r="CL15" i="5"/>
  <c r="CM15" i="5"/>
  <c r="CN15" i="5"/>
  <c r="CO15" i="5"/>
  <c r="CP15" i="5"/>
  <c r="CQ15" i="5"/>
  <c r="CR15" i="5"/>
  <c r="CS15" i="5"/>
  <c r="CT15" i="5"/>
  <c r="CU15" i="5"/>
  <c r="CV15" i="5"/>
  <c r="CW15" i="5"/>
  <c r="CX15" i="5"/>
  <c r="CY15" i="5"/>
  <c r="CZ15" i="5"/>
  <c r="DA15" i="5"/>
  <c r="DB15" i="5"/>
  <c r="DC15" i="5"/>
  <c r="DD15" i="5"/>
  <c r="DE15" i="5"/>
  <c r="DF15" i="5"/>
  <c r="DG15" i="5"/>
  <c r="DH15" i="5"/>
  <c r="DI15" i="5"/>
  <c r="DJ15" i="5"/>
  <c r="DK15" i="5"/>
  <c r="DL15" i="5"/>
  <c r="DM15" i="5"/>
  <c r="DN15" i="5"/>
  <c r="DO15" i="5"/>
  <c r="DP15" i="5"/>
  <c r="DQ15" i="5"/>
  <c r="DR15" i="5"/>
  <c r="DS15" i="5"/>
  <c r="DT15" i="5"/>
  <c r="DU15" i="5"/>
  <c r="DV15" i="5"/>
  <c r="DW15" i="5"/>
  <c r="DX15" i="5"/>
  <c r="DY15" i="5"/>
  <c r="DZ15" i="5"/>
  <c r="EA15" i="5"/>
  <c r="EB15" i="5"/>
  <c r="EC15" i="5"/>
  <c r="ED15" i="5"/>
  <c r="EE15" i="5"/>
  <c r="EF15" i="5"/>
  <c r="EG15" i="5"/>
  <c r="EH15" i="5"/>
  <c r="EI15" i="5"/>
  <c r="EJ15" i="5"/>
  <c r="EK15" i="5"/>
  <c r="EL15" i="5"/>
  <c r="EM15" i="5"/>
  <c r="EN15" i="5"/>
  <c r="EO15" i="5"/>
  <c r="EP15" i="5"/>
  <c r="EQ15" i="5"/>
  <c r="ER15" i="5"/>
  <c r="ES15" i="5"/>
  <c r="ET15" i="5"/>
  <c r="EU15" i="5"/>
  <c r="EV15" i="5"/>
  <c r="EW15" i="5"/>
  <c r="EX15" i="5"/>
  <c r="EY15" i="5"/>
  <c r="EZ15" i="5"/>
  <c r="FA15" i="5"/>
  <c r="FB15" i="5"/>
  <c r="FC15" i="5"/>
  <c r="FD15" i="5"/>
  <c r="FE15" i="5"/>
  <c r="FF15" i="5"/>
  <c r="FG15" i="5"/>
  <c r="FH15" i="5"/>
  <c r="FI15" i="5"/>
  <c r="FJ15" i="5"/>
  <c r="FK15" i="5"/>
  <c r="FL15" i="5"/>
  <c r="FM15" i="5"/>
  <c r="FN15" i="5"/>
  <c r="FO15" i="5"/>
  <c r="FP15" i="5"/>
  <c r="FQ15" i="5"/>
  <c r="FR15" i="5"/>
  <c r="FS15" i="5"/>
  <c r="FT15" i="5"/>
  <c r="FU15" i="5"/>
  <c r="FV15" i="5"/>
  <c r="FW15" i="5"/>
  <c r="FX15" i="5"/>
  <c r="FY15" i="5"/>
  <c r="FZ15" i="5"/>
  <c r="GA15" i="5"/>
  <c r="GB15" i="5"/>
  <c r="GC15" i="5"/>
  <c r="GD15" i="5"/>
  <c r="GE15" i="5"/>
  <c r="GF15" i="5"/>
  <c r="GG15" i="5"/>
  <c r="GH15" i="5"/>
  <c r="GI15" i="5"/>
  <c r="GJ15" i="5"/>
  <c r="GK15" i="5"/>
  <c r="GL15" i="5"/>
  <c r="GM15" i="5"/>
  <c r="GN15" i="5"/>
  <c r="GO15" i="5"/>
  <c r="GP15" i="5"/>
  <c r="GQ15" i="5"/>
  <c r="GR15" i="5"/>
  <c r="GS15" i="5"/>
  <c r="GT15" i="5"/>
  <c r="GU15" i="5"/>
  <c r="GV15" i="5"/>
  <c r="GW15" i="5"/>
  <c r="GX15" i="5"/>
  <c r="GY15" i="5"/>
  <c r="GZ15" i="5"/>
  <c r="HA15" i="5"/>
  <c r="HB15" i="5"/>
  <c r="HC15" i="5"/>
  <c r="HD15" i="5"/>
  <c r="HE15" i="5"/>
  <c r="HF15" i="5"/>
  <c r="HG15" i="5"/>
  <c r="HH15" i="5"/>
  <c r="HI15" i="5"/>
  <c r="HJ15" i="5"/>
  <c r="HK15" i="5"/>
  <c r="HL15" i="5"/>
  <c r="HM15" i="5"/>
  <c r="HN15" i="5"/>
  <c r="HO15" i="5"/>
  <c r="HP15" i="5"/>
  <c r="HQ15" i="5"/>
  <c r="HR15" i="5"/>
  <c r="HS15" i="5"/>
  <c r="HT15" i="5"/>
  <c r="HU15" i="5"/>
  <c r="HV15" i="5"/>
  <c r="HW15" i="5"/>
  <c r="HX15" i="5"/>
  <c r="HY15" i="5"/>
  <c r="HZ15" i="5"/>
  <c r="IA15" i="5"/>
  <c r="IB15" i="5"/>
  <c r="IC15" i="5"/>
  <c r="ID15" i="5"/>
  <c r="IE15" i="5"/>
  <c r="IF15" i="5"/>
  <c r="IG15" i="5"/>
  <c r="IH15" i="5"/>
  <c r="II15" i="5"/>
  <c r="IJ15" i="5"/>
  <c r="IK15" i="5"/>
  <c r="IL15" i="5"/>
  <c r="IM15" i="5"/>
  <c r="IN15" i="5"/>
  <c r="IO15" i="5"/>
  <c r="IP15" i="5"/>
  <c r="IQ15" i="5"/>
  <c r="IR15" i="5"/>
  <c r="IS15" i="5"/>
  <c r="IT15" i="5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BJ16" i="4"/>
  <c r="BK16" i="4"/>
  <c r="BL16" i="4"/>
  <c r="BM16" i="4"/>
  <c r="BN16" i="4"/>
  <c r="BO16" i="4"/>
  <c r="BP16" i="4"/>
  <c r="BQ16" i="4"/>
  <c r="BR16" i="4"/>
  <c r="BS16" i="4"/>
  <c r="BW16" i="4"/>
  <c r="BX16" i="4"/>
  <c r="BY16" i="4"/>
  <c r="BZ16" i="4"/>
  <c r="CA16" i="4"/>
  <c r="CB16" i="4"/>
  <c r="CC16" i="4"/>
  <c r="CD16" i="4"/>
  <c r="CE16" i="4"/>
  <c r="CF16" i="4"/>
  <c r="CG16" i="4"/>
  <c r="CH16" i="4"/>
  <c r="CI16" i="4"/>
  <c r="CJ16" i="4"/>
  <c r="CK16" i="4"/>
  <c r="CL16" i="4"/>
  <c r="CM16" i="4"/>
  <c r="CN16" i="4"/>
  <c r="CO16" i="4"/>
  <c r="CP16" i="4"/>
  <c r="CQ16" i="4"/>
  <c r="CR16" i="4"/>
  <c r="CS16" i="4"/>
  <c r="CT16" i="4"/>
  <c r="CU16" i="4"/>
  <c r="CV16" i="4"/>
  <c r="CW16" i="4"/>
  <c r="CX16" i="4"/>
  <c r="CY16" i="4"/>
  <c r="CZ16" i="4"/>
  <c r="DA16" i="4"/>
  <c r="DB16" i="4"/>
  <c r="DC16" i="4"/>
  <c r="DD16" i="4"/>
  <c r="DE16" i="4"/>
  <c r="DF16" i="4"/>
  <c r="DG16" i="4"/>
  <c r="DH16" i="4"/>
  <c r="DI16" i="4"/>
  <c r="DJ16" i="4"/>
  <c r="DK16" i="4"/>
  <c r="DL16" i="4"/>
  <c r="DM16" i="4"/>
  <c r="DN16" i="4"/>
  <c r="DO16" i="4"/>
  <c r="DP16" i="4"/>
  <c r="DQ16" i="4"/>
  <c r="DR16" i="4"/>
  <c r="DS16" i="4"/>
  <c r="DT16" i="4"/>
  <c r="DU16" i="4"/>
  <c r="DV16" i="4"/>
  <c r="DW16" i="4"/>
  <c r="DX16" i="4"/>
  <c r="DY16" i="4"/>
  <c r="DZ16" i="4"/>
  <c r="EA16" i="4"/>
  <c r="EB16" i="4"/>
  <c r="EC16" i="4"/>
  <c r="ED16" i="4"/>
  <c r="EE16" i="4"/>
  <c r="EF16" i="4"/>
  <c r="EG16" i="4"/>
  <c r="EH16" i="4"/>
  <c r="EI16" i="4"/>
  <c r="EJ16" i="4"/>
  <c r="EK16" i="4"/>
  <c r="EL16" i="4"/>
  <c r="EM16" i="4"/>
  <c r="EN16" i="4"/>
  <c r="EO16" i="4"/>
  <c r="EP16" i="4"/>
  <c r="EQ16" i="4"/>
  <c r="ER16" i="4"/>
  <c r="ES16" i="4"/>
  <c r="ET16" i="4"/>
  <c r="EU16" i="4"/>
  <c r="EV16" i="4"/>
  <c r="EW16" i="4"/>
  <c r="EX16" i="4"/>
  <c r="EY16" i="4"/>
  <c r="EZ16" i="4"/>
  <c r="FA16" i="4"/>
  <c r="FB16" i="4"/>
  <c r="FC16" i="4"/>
  <c r="FD16" i="4"/>
  <c r="FE16" i="4"/>
  <c r="FF16" i="4"/>
  <c r="FG16" i="4"/>
  <c r="FH16" i="4"/>
  <c r="FI16" i="4"/>
  <c r="FJ16" i="4"/>
  <c r="FK16" i="4"/>
  <c r="FL16" i="4"/>
  <c r="FM16" i="4"/>
  <c r="FN16" i="4"/>
  <c r="FO16" i="4"/>
  <c r="FP16" i="4"/>
  <c r="FQ16" i="4"/>
  <c r="FR16" i="4"/>
  <c r="FS16" i="4"/>
  <c r="FT16" i="4"/>
  <c r="FU16" i="4"/>
  <c r="FV16" i="4"/>
  <c r="FW16" i="4"/>
  <c r="FX16" i="4"/>
  <c r="FY16" i="4"/>
  <c r="FZ16" i="4"/>
  <c r="GA16" i="4"/>
  <c r="GB16" i="4"/>
  <c r="GC16" i="4"/>
  <c r="GD16" i="4"/>
  <c r="GE16" i="4"/>
  <c r="GF16" i="4"/>
  <c r="GG16" i="4"/>
  <c r="GH16" i="4"/>
  <c r="GI16" i="4"/>
  <c r="GJ16" i="4"/>
  <c r="GK16" i="4"/>
  <c r="GL16" i="4"/>
  <c r="GM16" i="4"/>
  <c r="GN16" i="4"/>
  <c r="GO16" i="4"/>
  <c r="GP16" i="4"/>
  <c r="GQ16" i="4"/>
  <c r="GR16" i="4"/>
  <c r="C16" i="4"/>
  <c r="D37" i="5" l="1"/>
  <c r="D24" i="5"/>
  <c r="D36" i="5"/>
  <c r="D33" i="5"/>
  <c r="E33" i="5" s="1"/>
  <c r="D32" i="5"/>
  <c r="D29" i="5"/>
  <c r="E29" i="5" s="1"/>
  <c r="D25" i="5"/>
  <c r="E25" i="5" s="1"/>
  <c r="D27" i="5"/>
  <c r="E27" i="5" s="1"/>
  <c r="D23" i="5"/>
  <c r="D35" i="5"/>
  <c r="E35" i="5" s="1"/>
  <c r="D31" i="5"/>
  <c r="E31" i="5" s="1"/>
  <c r="D20" i="5"/>
  <c r="D19" i="5"/>
  <c r="E19" i="5" s="1"/>
  <c r="D38" i="4"/>
  <c r="D20" i="4"/>
  <c r="E20" i="4" s="1"/>
  <c r="D28" i="4"/>
  <c r="D29" i="4"/>
  <c r="D32" i="4"/>
  <c r="D30" i="4"/>
  <c r="D33" i="4"/>
  <c r="D36" i="4"/>
  <c r="E36" i="4" s="1"/>
  <c r="D34" i="4"/>
  <c r="D21" i="4"/>
  <c r="D37" i="4"/>
  <c r="D24" i="4"/>
  <c r="D22" i="4"/>
  <c r="D25" i="4"/>
  <c r="D26" i="4"/>
  <c r="E24" i="4"/>
  <c r="E32" i="4"/>
  <c r="D21" i="5"/>
  <c r="D26" i="5" l="1"/>
  <c r="E39" i="4"/>
  <c r="E27" i="4"/>
  <c r="D35" i="4"/>
  <c r="E63" i="1"/>
  <c r="E23" i="4"/>
  <c r="E34" i="5"/>
  <c r="E30" i="5"/>
  <c r="D63" i="1"/>
  <c r="D27" i="4"/>
  <c r="D39" i="4"/>
  <c r="D34" i="5"/>
  <c r="D30" i="5"/>
  <c r="D38" i="3"/>
  <c r="E38" i="5"/>
  <c r="D23" i="4"/>
  <c r="E23" i="5"/>
  <c r="E26" i="5" s="1"/>
  <c r="E35" i="4"/>
  <c r="E38" i="3"/>
  <c r="E28" i="4"/>
  <c r="E31" i="4" s="1"/>
  <c r="D31" i="4"/>
  <c r="D38" i="5"/>
  <c r="E22" i="5"/>
  <c r="D22" i="5"/>
</calcChain>
</file>

<file path=xl/sharedStrings.xml><?xml version="1.0" encoding="utf-8"?>
<sst xmlns="http://schemas.openxmlformats.org/spreadsheetml/2006/main" count="1770" uniqueCount="1394">
  <si>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</si>
  <si>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</si>
  <si>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</si>
  <si>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</si>
  <si>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</si>
  <si>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</si>
  <si>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</si>
  <si>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</si>
  <si>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</si>
  <si>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</si>
  <si>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</si>
  <si>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</si>
  <si>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</si>
  <si>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</si>
  <si>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</si>
  <si>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</si>
  <si>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</si>
  <si>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</si>
  <si>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</si>
  <si>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</si>
  <si>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</si>
  <si>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</si>
  <si>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</si>
  <si>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</si>
  <si>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</si>
  <si>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</si>
  <si>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</si>
  <si>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</si>
  <si>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</si>
  <si>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</si>
  <si>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</si>
  <si>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</si>
  <si>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</si>
  <si>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</si>
  <si>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</si>
  <si>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</si>
  <si>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</si>
  <si>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</si>
  <si>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</si>
  <si>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</si>
  <si>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</si>
  <si>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</si>
  <si>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</si>
  <si>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</si>
  <si>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</si>
  <si>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</si>
  <si>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</si>
  <si>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</si>
  <si>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</si>
  <si>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</si>
  <si>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</si>
  <si>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</si>
  <si>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</si>
  <si>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</si>
  <si>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</si>
  <si>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</si>
  <si>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</si>
  <si>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</si>
  <si>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</si>
  <si>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</si>
  <si>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</si>
  <si>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</si>
  <si>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</si>
  <si>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</si>
  <si>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</si>
  <si>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</si>
  <si>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</si>
  <si>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</si>
  <si>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</si>
  <si>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</si>
  <si>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</si>
  <si>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</si>
  <si>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</si>
  <si>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</si>
  <si>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</si>
  <si>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</si>
  <si>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</si>
  <si>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</si>
  <si>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</si>
  <si>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</si>
  <si>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</si>
  <si>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</si>
  <si>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</si>
  <si>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</si>
  <si>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</si>
  <si>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</si>
  <si>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</si>
  <si>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</si>
  <si>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</si>
  <si>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</si>
  <si>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</si>
  <si>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</si>
  <si>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</si>
  <si>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</si>
  <si>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</si>
  <si>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</si>
  <si>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</si>
  <si>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</si>
  <si>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</si>
  <si>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</si>
  <si>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</si>
  <si>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</si>
  <si>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</si>
  <si>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</si>
  <si>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</si>
  <si>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</si>
  <si>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</si>
  <si>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</si>
  <si>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</si>
  <si>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</si>
  <si>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</si>
  <si>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</si>
  <si>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</si>
  <si>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</si>
  <si>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</si>
  <si>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</si>
  <si>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</si>
  <si>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</si>
  <si>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</si>
  <si>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</si>
  <si>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</si>
  <si>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</si>
  <si>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</si>
  <si>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</si>
  <si>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</si>
  <si>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</si>
  <si>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</si>
  <si>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</si>
  <si>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</si>
  <si>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</si>
  <si>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</si>
  <si>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</si>
  <si>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</si>
  <si>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</si>
  <si>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</si>
  <si>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</si>
  <si>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</si>
  <si>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</si>
  <si>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</si>
  <si>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</si>
  <si>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</si>
  <si>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</si>
  <si>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</si>
  <si>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</si>
  <si>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</si>
  <si>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</si>
  <si>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</si>
  <si>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</si>
  <si>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</si>
  <si>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</si>
  <si>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</si>
  <si>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</si>
  <si>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</si>
  <si>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</si>
  <si>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</si>
  <si>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</si>
  <si>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</si>
  <si>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</si>
  <si>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</si>
  <si>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</si>
  <si>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</si>
  <si>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</si>
  <si>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</si>
  <si>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</si>
  <si>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</si>
  <si>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</si>
  <si>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</si>
  <si>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</si>
  <si>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</si>
  <si>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</si>
  <si>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</si>
  <si>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</si>
  <si>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</si>
  <si>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</si>
  <si>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</si>
  <si>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</si>
  <si>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</si>
  <si>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</si>
  <si>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</si>
  <si>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</si>
  <si>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</si>
  <si>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</si>
  <si>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</si>
  <si>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</si>
  <si>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</si>
  <si>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</si>
  <si>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</si>
  <si>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</si>
  <si>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</si>
  <si>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</si>
  <si>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</si>
  <si>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</si>
  <si>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</si>
  <si>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</si>
  <si>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</si>
  <si>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</si>
  <si>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</si>
  <si>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</si>
  <si>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</si>
  <si>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</si>
  <si>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</si>
  <si>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</si>
  <si>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</si>
  <si>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</si>
  <si>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</si>
  <si>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</si>
  <si>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</si>
  <si>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</si>
  <si>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</si>
  <si>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</si>
  <si>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</si>
  <si>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</si>
  <si>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</si>
  <si>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</si>
  <si>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</si>
  <si>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</si>
  <si>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</si>
  <si>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</si>
  <si>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</si>
  <si>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</si>
  <si>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</si>
  <si>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</si>
  <si>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</si>
  <si>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</si>
  <si>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</si>
  <si>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</si>
  <si>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</si>
  <si>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</si>
  <si>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</si>
  <si>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</si>
  <si>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</si>
  <si>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</si>
  <si>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</si>
  <si>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</si>
  <si>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</si>
  <si>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</si>
  <si>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</si>
  <si>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</si>
  <si>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</si>
  <si>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</si>
  <si>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</si>
  <si>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</si>
  <si>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</si>
  <si>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</si>
  <si>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</si>
  <si>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</si>
  <si>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</si>
  <si>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</si>
  <si>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</si>
  <si>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</si>
  <si>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</si>
  <si>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</si>
  <si>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</si>
  <si>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</si>
  <si>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</si>
  <si>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</si>
  <si>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</si>
  <si>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</si>
  <si>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</si>
  <si>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</si>
  <si>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</si>
  <si>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</si>
  <si>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</si>
  <si>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</si>
  <si>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</si>
  <si>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</si>
  <si>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</si>
  <si>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</si>
  <si>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</si>
  <si>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</si>
  <si>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</si>
  <si>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</si>
  <si>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</si>
  <si>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</si>
  <si>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</si>
  <si>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</si>
  <si>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</si>
  <si>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</si>
  <si>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</si>
  <si>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</si>
  <si>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</si>
  <si>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</si>
  <si>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</si>
  <si>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</si>
  <si>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</si>
  <si>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</si>
  <si>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</si>
  <si>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</si>
  <si>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</si>
  <si>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</si>
  <si>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</si>
  <si>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</si>
  <si>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</si>
  <si>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</si>
  <si>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</si>
  <si>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</si>
  <si>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</si>
  <si>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</si>
  <si>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</si>
  <si>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</si>
  <si>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</si>
  <si>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</si>
  <si>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</si>
  <si>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</si>
  <si>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</si>
  <si>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</si>
  <si>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</si>
  <si>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</si>
  <si>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</si>
  <si>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</si>
  <si>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</si>
  <si>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</si>
  <si>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</si>
  <si>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</si>
  <si>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</si>
  <si>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</si>
  <si>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</si>
  <si>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</si>
  <si>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</si>
  <si>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</si>
  <si>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</si>
  <si>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</si>
  <si>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</si>
  <si>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</si>
  <si>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</si>
  <si>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</si>
  <si>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</si>
  <si>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</si>
  <si>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</si>
  <si>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</si>
  <si>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</si>
  <si>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</si>
  <si>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</si>
  <si>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</si>
  <si>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</si>
  <si>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</si>
  <si>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</si>
  <si>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</si>
  <si>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</si>
  <si>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</si>
  <si>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</si>
  <si>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</si>
  <si>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</si>
  <si>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</si>
  <si>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</si>
  <si>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</si>
  <si>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</si>
  <si>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</si>
  <si>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</si>
  <si>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</si>
  <si>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</si>
  <si>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</si>
  <si>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</si>
  <si>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</si>
  <si>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</si>
  <si>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</si>
  <si>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</si>
  <si>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</si>
  <si>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</si>
  <si>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</si>
  <si>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</si>
  <si>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</si>
  <si>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</si>
  <si>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</si>
  <si>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</si>
  <si>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</si>
  <si>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</si>
  <si>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</si>
  <si>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</si>
  <si>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</si>
  <si>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</si>
  <si>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</si>
  <si>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</si>
  <si>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</si>
  <si>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</si>
  <si>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</si>
  <si>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</si>
  <si>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</si>
  <si>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</si>
  <si>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</si>
  <si>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</si>
  <si>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</si>
  <si>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</si>
  <si>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</si>
  <si>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</si>
  <si>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</si>
  <si>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</si>
  <si>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</si>
  <si>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</si>
  <si>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</si>
  <si>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</si>
  <si>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</si>
  <si>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</si>
  <si>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</si>
  <si>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</si>
  <si>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</si>
  <si>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</si>
  <si>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</si>
  <si>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</si>
  <si>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</si>
  <si>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</si>
  <si>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</si>
  <si>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</si>
  <si>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</si>
  <si>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</si>
  <si>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</si>
  <si>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</si>
  <si>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</si>
  <si>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</si>
  <si>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</si>
  <si>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</si>
  <si>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</si>
  <si>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</si>
  <si>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</si>
  <si>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</si>
  <si>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</si>
  <si>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</si>
  <si>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</si>
  <si>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</si>
  <si>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</si>
  <si>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</si>
  <si>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</si>
  <si>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</si>
  <si>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</si>
  <si>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</si>
  <si>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</si>
  <si>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</si>
  <si>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</si>
  <si>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</si>
  <si>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</si>
  <si>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</si>
  <si>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</si>
  <si>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</si>
  <si>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</si>
  <si>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</si>
  <si>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</si>
  <si>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</si>
  <si>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</si>
  <si>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</si>
  <si>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</si>
  <si>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</si>
  <si>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</si>
  <si>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</si>
  <si>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</si>
  <si>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</si>
  <si>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</si>
  <si>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</si>
  <si>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</si>
  <si>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</si>
  <si>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</si>
  <si>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</si>
  <si>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</si>
  <si>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</si>
  <si>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</si>
  <si>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</si>
  <si>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</si>
  <si>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</si>
  <si>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</si>
  <si>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</si>
  <si>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</si>
  <si>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</si>
  <si>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</si>
  <si>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</si>
  <si>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</si>
  <si>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</si>
  <si>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</si>
  <si>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</si>
  <si>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</si>
  <si>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</si>
  <si>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</si>
  <si>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</si>
  <si>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</si>
  <si>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</si>
  <si>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</si>
  <si>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</si>
  <si>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</si>
  <si>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</si>
  <si>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</si>
  <si>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</si>
  <si>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</si>
  <si>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</si>
  <si>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</si>
  <si>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</si>
  <si>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</si>
  <si>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</si>
  <si>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</si>
  <si>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</si>
  <si>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</si>
  <si>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</si>
  <si>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</si>
  <si>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</si>
  <si>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</si>
  <si>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</si>
  <si>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</si>
  <si>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</si>
  <si>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</si>
  <si>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</si>
  <si>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</si>
  <si>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</si>
  <si>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</si>
  <si>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</si>
  <si>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</si>
  <si>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</si>
  <si>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</si>
  <si>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</si>
  <si>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</si>
  <si>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</si>
  <si>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</si>
  <si>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</si>
  <si>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</si>
  <si>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</si>
  <si>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</si>
  <si>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</si>
  <si>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</si>
  <si>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</si>
  <si>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</si>
  <si>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</si>
  <si>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</si>
  <si>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</si>
  <si>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</si>
  <si>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</si>
  <si>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</si>
  <si>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</si>
  <si>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</si>
  <si>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</si>
  <si>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</si>
  <si>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</si>
  <si>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</si>
  <si>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</si>
  <si>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</si>
  <si>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</si>
  <si>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</si>
  <si>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</si>
  <si>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</si>
  <si>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</si>
  <si>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</si>
  <si>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</si>
  <si>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</si>
  <si>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</si>
  <si>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</si>
  <si>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</si>
  <si>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</si>
  <si>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</si>
  <si>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</si>
  <si>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</si>
  <si>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</si>
  <si>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</si>
  <si>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</si>
  <si>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</si>
  <si>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</si>
  <si>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</si>
  <si>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</si>
  <si>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</si>
  <si>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</si>
  <si>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</si>
  <si>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</si>
  <si>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</si>
  <si>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</si>
  <si>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</si>
  <si>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</si>
  <si>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</si>
  <si>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</si>
  <si>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</si>
  <si>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</si>
  <si>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</si>
  <si>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</si>
  <si>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</si>
  <si>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</si>
  <si>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</si>
  <si>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</si>
  <si>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</si>
  <si>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</si>
  <si>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</si>
  <si>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</si>
  <si>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</si>
  <si>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</si>
  <si>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</si>
  <si>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</si>
  <si>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</si>
  <si>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</si>
  <si>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</si>
  <si>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</si>
  <si>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</si>
  <si>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</si>
  <si>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</si>
  <si>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</si>
  <si>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</si>
  <si>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</si>
  <si>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</si>
  <si>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</si>
  <si>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</si>
  <si>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</si>
  <si>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</si>
  <si>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</si>
  <si>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</si>
  <si>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</si>
  <si>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</si>
  <si>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</si>
  <si>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</si>
  <si>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</si>
  <si>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</si>
  <si>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</si>
  <si>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</si>
  <si>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</si>
  <si>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</si>
  <si>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</si>
  <si>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</si>
  <si>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</si>
  <si>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</si>
  <si>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</si>
  <si>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</si>
  <si>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</si>
  <si>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</si>
  <si>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</si>
  <si>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</si>
  <si>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</si>
  <si>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</si>
  <si>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</si>
  <si>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</si>
  <si>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</si>
  <si>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</si>
  <si>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</si>
  <si>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</si>
  <si>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</si>
  <si>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</si>
  <si>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</si>
  <si>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</si>
  <si>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</si>
  <si>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</si>
  <si>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</si>
  <si>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</si>
  <si>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</si>
  <si>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</si>
  <si>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</si>
  <si>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</si>
  <si>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</si>
  <si>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</si>
  <si>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</si>
  <si>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</si>
  <si>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</si>
  <si>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</si>
  <si>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</si>
  <si>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</si>
  <si>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</si>
  <si>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</si>
  <si>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</si>
  <si>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</si>
  <si>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</si>
  <si>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</si>
  <si>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</si>
  <si>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</si>
  <si>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</si>
  <si>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</si>
  <si>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</si>
  <si>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</si>
  <si>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</si>
  <si>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</si>
  <si>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</si>
  <si>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</si>
  <si>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</si>
  <si>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</si>
  <si>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</si>
  <si>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</si>
  <si>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</si>
  <si>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</si>
  <si>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</si>
  <si>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</si>
  <si>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</si>
  <si>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</si>
  <si>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</si>
  <si>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</si>
  <si>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</si>
  <si>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</si>
  <si>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</si>
  <si>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</si>
  <si>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</si>
  <si>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</si>
  <si>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</si>
  <si>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</si>
  <si>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</si>
  <si>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</si>
  <si>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</si>
  <si>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</si>
  <si>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</si>
  <si>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</si>
  <si>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</si>
  <si>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</si>
  <si>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</si>
  <si>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</si>
  <si>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</si>
  <si>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</si>
  <si>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</si>
  <si>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</si>
  <si>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</si>
  <si>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</si>
  <si>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</si>
  <si>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</si>
  <si>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</si>
  <si>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</si>
  <si>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</si>
  <si>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</si>
  <si>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</si>
  <si>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</si>
  <si>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</si>
  <si>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</si>
  <si>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</si>
  <si>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</si>
  <si>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</si>
  <si>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</si>
  <si>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</si>
  <si>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</si>
  <si>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</si>
  <si>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</si>
  <si>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</si>
  <si>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</si>
  <si>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</si>
  <si>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</si>
  <si>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</si>
  <si>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</si>
  <si>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</si>
  <si>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</si>
  <si>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</si>
  <si>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</si>
  <si>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</si>
  <si>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</si>
  <si>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</si>
  <si>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</si>
  <si>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</si>
  <si>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</si>
  <si>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</si>
  <si>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</si>
  <si>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</si>
  <si>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</si>
  <si>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</si>
  <si>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</si>
  <si>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</si>
  <si>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</si>
  <si>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</si>
  <si>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</si>
  <si>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</si>
  <si>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</si>
  <si>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</si>
  <si>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</si>
  <si>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</si>
  <si>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</si>
  <si>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</si>
  <si>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</si>
  <si>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</si>
  <si>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</si>
  <si>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</si>
  <si>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</si>
  <si>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</si>
  <si>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</si>
  <si>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</si>
  <si>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</si>
  <si>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</si>
  <si>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</si>
  <si>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</si>
  <si>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</si>
  <si>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</si>
  <si>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</si>
  <si>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</si>
  <si>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</si>
  <si>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</si>
  <si>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</si>
  <si>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</si>
  <si>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</si>
  <si>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</si>
  <si>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</si>
  <si>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</si>
  <si>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</si>
  <si>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</si>
  <si>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</si>
  <si>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</si>
  <si>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</si>
  <si>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</si>
  <si>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</si>
  <si>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</si>
  <si>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</si>
  <si>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</si>
  <si>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</si>
  <si>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</si>
  <si>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</si>
  <si>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</si>
  <si>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</si>
  <si>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</si>
  <si>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</si>
  <si>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</si>
  <si>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</si>
  <si>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</si>
  <si>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</si>
  <si>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</si>
  <si>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</si>
  <si>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</si>
  <si>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</si>
  <si>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</si>
  <si>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</si>
  <si>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</si>
  <si>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</si>
  <si>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</si>
  <si>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</si>
  <si>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</si>
  <si>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</si>
  <si>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</si>
  <si>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</si>
  <si>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</si>
  <si>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</si>
  <si>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</si>
  <si>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</si>
  <si>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</si>
  <si>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</si>
  <si>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</si>
  <si>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</si>
  <si>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</si>
  <si>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</si>
  <si>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</si>
  <si>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</si>
  <si>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</si>
  <si>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</si>
  <si>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</si>
  <si>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</si>
  <si>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</si>
  <si>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</si>
  <si>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</si>
  <si>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</si>
  <si>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</si>
  <si>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</si>
  <si>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</si>
  <si>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</si>
  <si>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</si>
  <si>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</si>
  <si>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</si>
  <si>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</si>
  <si>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</si>
  <si>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</si>
  <si>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</si>
  <si>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</si>
  <si>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</si>
  <si>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</si>
  <si>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</si>
  <si>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</si>
  <si>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</si>
  <si>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</si>
  <si>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</si>
  <si>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</si>
  <si>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</si>
  <si>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</si>
  <si>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</si>
  <si>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</si>
  <si>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</si>
  <si>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</si>
  <si>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</si>
  <si>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</si>
  <si>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</si>
  <si>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</si>
  <si>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</si>
  <si>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</si>
  <si>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</si>
  <si>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</si>
  <si>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</si>
  <si>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</si>
  <si>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</si>
  <si>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</si>
  <si>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</si>
  <si>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</si>
  <si>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</si>
  <si>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</si>
  <si>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</si>
  <si>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</si>
  <si>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</si>
  <si>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</si>
  <si>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</si>
  <si>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</si>
  <si>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</si>
  <si>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</si>
  <si>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</si>
  <si>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</si>
  <si>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</si>
  <si>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</si>
  <si>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</si>
  <si>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</si>
  <si>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</si>
  <si>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</si>
  <si>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</si>
  <si>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</si>
  <si>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</si>
  <si>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</si>
  <si>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</si>
  <si>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</si>
  <si>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</si>
  <si>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</si>
  <si>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</si>
  <si>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</si>
  <si>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</si>
  <si>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</si>
  <si>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</si>
  <si>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</si>
  <si>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</si>
  <si>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</si>
  <si>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</si>
  <si>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</si>
  <si>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</si>
  <si>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</si>
  <si>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</si>
  <si>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</si>
  <si>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</si>
  <si>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</si>
  <si>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</si>
  <si>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</si>
  <si>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</si>
  <si>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</si>
  <si>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</si>
  <si>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</si>
  <si>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</si>
  <si>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</si>
  <si>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</si>
  <si>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</si>
  <si>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</si>
  <si>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</si>
  <si>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</si>
  <si>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</si>
  <si>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</si>
  <si>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</si>
  <si>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</si>
  <si>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</si>
  <si>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</si>
  <si>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</si>
  <si>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</si>
  <si>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</si>
  <si>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</si>
  <si>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</si>
  <si>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</si>
  <si>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</si>
  <si>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</si>
  <si>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</si>
  <si>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</si>
  <si>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</si>
  <si>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</si>
  <si>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</si>
  <si>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</si>
  <si>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</si>
  <si>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</si>
  <si>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</si>
  <si>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</si>
  <si>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</si>
  <si>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</si>
  <si>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</si>
  <si>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</si>
  <si>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</si>
  <si>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</si>
  <si>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</si>
  <si>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</si>
  <si>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</si>
  <si>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</si>
  <si>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</si>
  <si>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</si>
  <si>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</si>
  <si>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</si>
  <si>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</si>
  <si>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</si>
  <si>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</si>
  <si>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</si>
  <si>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</si>
  <si>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</si>
  <si>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</si>
  <si>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</si>
  <si>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</si>
  <si>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</si>
  <si>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</si>
  <si>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</si>
  <si>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</si>
  <si>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</si>
  <si>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</si>
  <si>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</si>
  <si>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</si>
  <si>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</si>
  <si>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</si>
  <si>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</si>
  <si>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</si>
  <si>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</si>
  <si>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</si>
  <si>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</si>
  <si>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</si>
  <si>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</si>
  <si>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</si>
  <si>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</si>
  <si>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</si>
  <si>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</si>
  <si>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</si>
  <si>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</si>
  <si>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</si>
  <si>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</si>
  <si>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</si>
  <si>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</si>
  <si>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</si>
  <si>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</si>
  <si>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</si>
  <si>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</si>
  <si>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</si>
  <si>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</si>
  <si>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</si>
  <si>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</si>
  <si>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</si>
  <si>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</si>
  <si>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</si>
  <si>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</si>
  <si>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</si>
  <si>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</si>
  <si>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</si>
  <si>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</si>
  <si>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</si>
  <si>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</si>
  <si>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</si>
  <si>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</si>
  <si>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</si>
  <si>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</si>
  <si>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</si>
  <si>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</si>
  <si>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</si>
  <si>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</si>
  <si>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</si>
  <si>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</si>
  <si>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</si>
  <si>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</si>
  <si>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</si>
  <si>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</si>
  <si>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</si>
  <si>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</si>
  <si>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</si>
  <si>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</si>
  <si>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</si>
  <si>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</si>
  <si>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</si>
  <si>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</si>
  <si>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</si>
  <si>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</si>
  <si>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</si>
  <si>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</si>
  <si>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</si>
  <si>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</si>
  <si>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</si>
  <si>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</si>
  <si>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</si>
  <si>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</si>
  <si>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</si>
  <si>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</si>
  <si>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</si>
  <si>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</si>
  <si>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</si>
  <si>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</si>
  <si>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</si>
  <si>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</si>
  <si>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</si>
  <si>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</si>
  <si>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</si>
  <si>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</si>
  <si>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</si>
  <si>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</si>
  <si>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</si>
  <si>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</si>
  <si>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</si>
  <si>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</si>
  <si>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</si>
  <si>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</si>
  <si>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</si>
  <si>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</si>
  <si>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</si>
  <si>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</si>
  <si>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</si>
  <si>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</si>
  <si>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</si>
  <si>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</si>
  <si>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</si>
  <si>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</si>
  <si>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</si>
  <si>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</si>
  <si>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</si>
  <si>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</si>
  <si>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</si>
  <si>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</si>
  <si>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</si>
  <si>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</si>
  <si>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</si>
  <si>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</si>
  <si>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</si>
  <si>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</si>
  <si>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</si>
  <si>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</si>
  <si>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</si>
  <si>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</si>
  <si>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</si>
  <si>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</si>
  <si>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</si>
  <si>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</si>
  <si>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</si>
  <si>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</si>
  <si>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</si>
  <si>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</si>
  <si>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</si>
  <si>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</si>
  <si>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</si>
  <si>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</si>
  <si>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</si>
  <si>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</si>
  <si>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</si>
  <si>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</si>
  <si>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</si>
  <si>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</si>
  <si>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</si>
  <si>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</si>
  <si>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</si>
  <si>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</si>
  <si>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</si>
  <si>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</si>
  <si>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</si>
  <si>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</si>
  <si>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</si>
  <si>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</si>
  <si>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</si>
  <si>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</si>
  <si>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</si>
  <si>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</si>
  <si>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</si>
  <si>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</si>
  <si>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</si>
  <si>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</si>
  <si>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</si>
  <si>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</si>
  <si>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</si>
  <si>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</si>
  <si>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</si>
  <si>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</si>
  <si>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</si>
  <si>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</si>
  <si>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</si>
  <si>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</si>
  <si>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</si>
  <si>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</si>
  <si>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</si>
  <si>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</si>
  <si>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</si>
  <si>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</si>
  <si>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</si>
  <si>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</si>
  <si>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</si>
  <si>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</si>
  <si>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</si>
  <si>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</si>
  <si>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</si>
  <si>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</si>
  <si>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</si>
  <si>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</si>
  <si>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</si>
  <si>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</si>
  <si>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</si>
  <si>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</si>
  <si>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</si>
  <si>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</si>
  <si>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</si>
  <si>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</si>
  <si>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</si>
  <si>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</si>
  <si>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</si>
  <si>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</si>
  <si>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</si>
  <si>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</si>
  <si>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</si>
  <si>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</si>
  <si>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</si>
  <si>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</si>
  <si>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</si>
  <si>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</si>
  <si>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</si>
  <si>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</si>
  <si>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</si>
  <si>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</si>
  <si>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</si>
  <si>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</si>
  <si>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</si>
  <si>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</si>
  <si>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</si>
  <si>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</si>
  <si>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</si>
  <si>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</si>
  <si>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</si>
  <si>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</si>
  <si>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</si>
  <si>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</si>
  <si>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</si>
  <si>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</si>
  <si>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</si>
  <si>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</si>
  <si>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</si>
  <si>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</si>
  <si>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</si>
  <si>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</si>
  <si>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</si>
  <si>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</si>
  <si>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</si>
  <si>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</si>
  <si>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</si>
  <si>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</si>
  <si>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</si>
  <si>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</si>
  <si>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</si>
  <si>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</si>
  <si>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</si>
  <si>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</si>
  <si>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</si>
  <si>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</si>
  <si>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</si>
  <si>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</si>
  <si>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</si>
  <si>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</si>
  <si>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</si>
  <si>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</si>
  <si>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</si>
  <si>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</si>
  <si>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</si>
  <si>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</si>
  <si>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</si>
  <si>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</si>
  <si>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</si>
  <si>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</si>
  <si>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</si>
  <si>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</si>
  <si>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</si>
  <si>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</si>
  <si>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</si>
  <si>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</si>
  <si>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</si>
  <si>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</si>
  <si>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</si>
  <si>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</si>
  <si>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</si>
  <si>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</si>
  <si>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</si>
  <si>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</si>
  <si>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</si>
  <si>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</si>
  <si>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</si>
  <si>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</si>
  <si>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</si>
  <si>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</si>
  <si>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</si>
  <si>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</si>
  <si>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</si>
  <si>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</si>
  <si>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</si>
  <si>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</si>
  <si>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</si>
  <si>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</si>
  <si>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</si>
  <si>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</si>
  <si>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</si>
  <si>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</si>
  <si>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</si>
  <si>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</si>
  <si>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</si>
  <si>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</si>
  <si>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</si>
  <si>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</si>
  <si>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</si>
  <si>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</si>
  <si>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</si>
  <si>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</si>
  <si>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</si>
  <si>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</si>
  <si>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</si>
  <si>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</si>
  <si>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</si>
  <si>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</si>
  <si>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</si>
  <si>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</si>
  <si>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</si>
  <si>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</si>
  <si>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</si>
  <si>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</si>
  <si>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</si>
  <si>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</si>
  <si>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</si>
  <si>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</si>
  <si>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</si>
  <si>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</si>
  <si>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</si>
  <si>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</si>
  <si>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</si>
  <si>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</si>
  <si>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</si>
  <si>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</si>
  <si>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</si>
  <si>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</si>
  <si>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</si>
  <si>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</si>
  <si>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</si>
  <si>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</si>
  <si>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</si>
  <si>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</si>
  <si>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</si>
  <si>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</si>
  <si>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</si>
  <si>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</si>
  <si>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</si>
  <si>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</si>
  <si>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</si>
  <si>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</si>
  <si>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</si>
  <si>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</si>
  <si>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</si>
  <si>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</si>
  <si>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</si>
  <si>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</si>
  <si>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</si>
  <si>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</si>
  <si>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</si>
  <si>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</si>
  <si>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</si>
  <si>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</si>
  <si>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</si>
  <si>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</si>
  <si>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</si>
  <si>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</si>
  <si>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</si>
  <si>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</si>
  <si>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</si>
  <si>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</si>
  <si>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</si>
  <si>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</si>
  <si>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</si>
  <si>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</si>
  <si>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</si>
  <si>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</si>
  <si>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</si>
  <si>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</si>
  <si>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</si>
  <si>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</si>
  <si>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</si>
  <si>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</si>
  <si>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</si>
  <si>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</si>
  <si>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</si>
  <si>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</si>
  <si>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</si>
  <si>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</si>
  <si>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</si>
  <si>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</si>
  <si>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</si>
  <si>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</si>
  <si>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</si>
  <si>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</si>
  <si>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</si>
  <si>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</si>
  <si>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</si>
  <si>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</si>
  <si>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</si>
  <si>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</si>
  <si>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</si>
  <si>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</si>
  <si>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</si>
  <si>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</si>
  <si>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</si>
  <si>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</si>
  <si>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</si>
  <si>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</si>
  <si>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</si>
  <si>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</si>
  <si>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</si>
  <si>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</si>
  <si>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</si>
  <si>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</si>
  <si>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</si>
  <si>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</si>
  <si>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</si>
  <si>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</si>
  <si>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</si>
  <si>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</si>
  <si>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</si>
  <si>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</si>
  <si>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</si>
  <si>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</si>
  <si>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Тойбазар Айару</t>
  </si>
  <si>
    <t>2023-2024</t>
  </si>
  <si>
    <t>Гүлдер</t>
  </si>
  <si>
    <t xml:space="preserve">                                  Оқу жылы: _2023-2024___________                              Топ: ___Гулдер__________                 Өткізу кезеңі: ___қыркүйек        Өткізу мерзімі:___10.09</t>
  </si>
  <si>
    <t>қыркүйек</t>
  </si>
  <si>
    <t>Саганбек Аян</t>
  </si>
  <si>
    <t xml:space="preserve">                                  Оқу жылы: ___2024-2025________                              Топ: __Гүлдер_             Өткізу кезеңі:__қыркүйек          Өткізу мерзімі:__</t>
  </si>
  <si>
    <t>Хусман Нурторе</t>
  </si>
  <si>
    <t xml:space="preserve">                                  Оқу жылы: 2024-2025                             Топ: Гүлдер                Өткізу кезеңі:  қыркүйек       Өткізу мерзімі: </t>
  </si>
  <si>
    <t>Мини-центр при КГУ "Общеобразовательная школа села"</t>
  </si>
  <si>
    <t>Воспитатель: Контарбаева Г.С.</t>
  </si>
  <si>
    <t>Мини-центр при КГУ "Общеобразовательная школа села Новорыбинка"</t>
  </si>
  <si>
    <t>Жуасхан Кәусар</t>
  </si>
  <si>
    <t>Жуасхан Гүлдана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</si>
</sst>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164" fontId="0" fillId="0" borderId="0" xfId="0" applyNumberFormat="1"/>
    <xf numFmtId="16" fontId="11" fillId="0" borderId="0" xfId="0" applyNumberFormat="1" applyFont="1"/>
    <xf numFmtId="1" fontId="18" fillId="0" borderId="0" xfId="0" applyNumberFormat="1" applyFont="1" applyFill="1"/>
    <xf numFmtId="1" fontId="19" fillId="0" borderId="0" xfId="0" applyNumberFormat="1" applyFont="1" applyFill="1"/>
    <xf numFmtId="0" fontId="18" fillId="0" borderId="0" xfId="0" applyFont="1" applyFill="1"/>
    <xf numFmtId="164" fontId="0" fillId="0" borderId="0" xfId="0" applyNumberFormat="1" applyFill="1"/>
    <xf numFmtId="0" fontId="0" fillId="0" borderId="0" xfId="0" applyFill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39" t="s">
        <v>837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9" t="s">
        <v>0</v>
      </c>
      <c r="B4" s="49" t="s">
        <v>1</v>
      </c>
      <c r="C4" s="50" t="s">
        <v>57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1" t="s">
        <v>2</v>
      </c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43" t="s">
        <v>88</v>
      </c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53" t="s">
        <v>115</v>
      </c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1" t="s">
        <v>115</v>
      </c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41" t="s">
        <v>138</v>
      </c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</row>
    <row r="5" spans="1:254" ht="15" customHeight="1" x14ac:dyDescent="0.25">
      <c r="A5" s="49"/>
      <c r="B5" s="49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56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 t="s">
        <v>89</v>
      </c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54" t="s">
        <v>116</v>
      </c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 t="s">
        <v>117</v>
      </c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42" t="s">
        <v>139</v>
      </c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</row>
    <row r="6" spans="1:254" ht="10.15" hidden="1" customHeight="1" x14ac:dyDescent="0.25">
      <c r="A6" s="49"/>
      <c r="B6" s="49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49"/>
      <c r="B7" s="49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49"/>
      <c r="B8" s="4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49"/>
      <c r="B9" s="49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49"/>
      <c r="B10" s="49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49"/>
      <c r="B11" s="49"/>
      <c r="C11" s="52" t="s">
        <v>846</v>
      </c>
      <c r="D11" s="52"/>
      <c r="E11" s="52"/>
      <c r="F11" s="52"/>
      <c r="G11" s="52"/>
      <c r="H11" s="52"/>
      <c r="I11" s="52"/>
      <c r="J11" s="52"/>
      <c r="K11" s="52"/>
      <c r="L11" s="52" t="s">
        <v>849</v>
      </c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 t="s">
        <v>846</v>
      </c>
      <c r="Y11" s="52"/>
      <c r="Z11" s="52"/>
      <c r="AA11" s="52"/>
      <c r="AB11" s="52"/>
      <c r="AC11" s="52"/>
      <c r="AD11" s="52"/>
      <c r="AE11" s="52"/>
      <c r="AF11" s="52"/>
      <c r="AG11" s="52" t="s">
        <v>849</v>
      </c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3" t="s">
        <v>846</v>
      </c>
      <c r="AT11" s="53"/>
      <c r="AU11" s="53"/>
      <c r="AV11" s="53"/>
      <c r="AW11" s="53"/>
      <c r="AX11" s="53"/>
      <c r="AY11" s="53" t="s">
        <v>849</v>
      </c>
      <c r="AZ11" s="53"/>
      <c r="BA11" s="53"/>
      <c r="BB11" s="53"/>
      <c r="BC11" s="53"/>
      <c r="BD11" s="53"/>
      <c r="BE11" s="53"/>
      <c r="BF11" s="53"/>
      <c r="BG11" s="53"/>
      <c r="BH11" s="53" t="s">
        <v>846</v>
      </c>
      <c r="BI11" s="53"/>
      <c r="BJ11" s="53"/>
      <c r="BK11" s="53"/>
      <c r="BL11" s="53"/>
      <c r="BM11" s="53"/>
      <c r="BN11" s="53" t="s">
        <v>849</v>
      </c>
      <c r="BO11" s="53"/>
      <c r="BP11" s="53"/>
      <c r="BQ11" s="53"/>
      <c r="BR11" s="53"/>
      <c r="BS11" s="53"/>
      <c r="BT11" s="53"/>
      <c r="BU11" s="53"/>
      <c r="BV11" s="53"/>
      <c r="BW11" s="53" t="s">
        <v>846</v>
      </c>
      <c r="BX11" s="53"/>
      <c r="BY11" s="53"/>
      <c r="BZ11" s="53"/>
      <c r="CA11" s="53"/>
      <c r="CB11" s="53"/>
      <c r="CC11" s="53" t="s">
        <v>849</v>
      </c>
      <c r="CD11" s="53"/>
      <c r="CE11" s="53"/>
      <c r="CF11" s="53"/>
      <c r="CG11" s="53"/>
      <c r="CH11" s="53"/>
      <c r="CI11" s="53" t="s">
        <v>846</v>
      </c>
      <c r="CJ11" s="53"/>
      <c r="CK11" s="53"/>
      <c r="CL11" s="53"/>
      <c r="CM11" s="53"/>
      <c r="CN11" s="53"/>
      <c r="CO11" s="53"/>
      <c r="CP11" s="53"/>
      <c r="CQ11" s="53"/>
      <c r="CR11" s="53" t="s">
        <v>849</v>
      </c>
      <c r="CS11" s="53"/>
      <c r="CT11" s="53"/>
      <c r="CU11" s="53"/>
      <c r="CV11" s="53"/>
      <c r="CW11" s="53"/>
      <c r="CX11" s="53"/>
      <c r="CY11" s="53"/>
      <c r="CZ11" s="53"/>
      <c r="DA11" s="53" t="s">
        <v>846</v>
      </c>
      <c r="DB11" s="53"/>
      <c r="DC11" s="53"/>
      <c r="DD11" s="53"/>
      <c r="DE11" s="53"/>
      <c r="DF11" s="53"/>
      <c r="DG11" s="53" t="s">
        <v>849</v>
      </c>
      <c r="DH11" s="53"/>
      <c r="DI11" s="53"/>
      <c r="DJ11" s="53"/>
      <c r="DK11" s="53"/>
      <c r="DL11" s="53"/>
      <c r="DM11" s="53"/>
      <c r="DN11" s="53"/>
      <c r="DO11" s="53"/>
    </row>
    <row r="12" spans="1:254" ht="15.6" customHeight="1" x14ac:dyDescent="0.25">
      <c r="A12" s="49"/>
      <c r="B12" s="49"/>
      <c r="C12" s="44" t="s">
        <v>22</v>
      </c>
      <c r="D12" s="44" t="s">
        <v>5</v>
      </c>
      <c r="E12" s="44" t="s">
        <v>6</v>
      </c>
      <c r="F12" s="44" t="s">
        <v>26</v>
      </c>
      <c r="G12" s="44" t="s">
        <v>7</v>
      </c>
      <c r="H12" s="44" t="s">
        <v>8</v>
      </c>
      <c r="I12" s="44" t="s">
        <v>23</v>
      </c>
      <c r="J12" s="44" t="s">
        <v>9</v>
      </c>
      <c r="K12" s="44" t="s">
        <v>10</v>
      </c>
      <c r="L12" s="44" t="s">
        <v>28</v>
      </c>
      <c r="M12" s="44" t="s">
        <v>6</v>
      </c>
      <c r="N12" s="44" t="s">
        <v>12</v>
      </c>
      <c r="O12" s="44" t="s">
        <v>24</v>
      </c>
      <c r="P12" s="44" t="s">
        <v>10</v>
      </c>
      <c r="Q12" s="44" t="s">
        <v>13</v>
      </c>
      <c r="R12" s="44" t="s">
        <v>25</v>
      </c>
      <c r="S12" s="44" t="s">
        <v>12</v>
      </c>
      <c r="T12" s="44" t="s">
        <v>7</v>
      </c>
      <c r="U12" s="44" t="s">
        <v>36</v>
      </c>
      <c r="V12" s="44" t="s">
        <v>14</v>
      </c>
      <c r="W12" s="44" t="s">
        <v>9</v>
      </c>
      <c r="X12" s="44" t="s">
        <v>44</v>
      </c>
      <c r="Y12" s="44"/>
      <c r="Z12" s="44"/>
      <c r="AA12" s="44" t="s">
        <v>45</v>
      </c>
      <c r="AB12" s="44"/>
      <c r="AC12" s="44"/>
      <c r="AD12" s="44" t="s">
        <v>46</v>
      </c>
      <c r="AE12" s="44"/>
      <c r="AF12" s="44"/>
      <c r="AG12" s="44" t="s">
        <v>47</v>
      </c>
      <c r="AH12" s="44"/>
      <c r="AI12" s="44"/>
      <c r="AJ12" s="44" t="s">
        <v>48</v>
      </c>
      <c r="AK12" s="44"/>
      <c r="AL12" s="44"/>
      <c r="AM12" s="44" t="s">
        <v>49</v>
      </c>
      <c r="AN12" s="44"/>
      <c r="AO12" s="44"/>
      <c r="AP12" s="42" t="s">
        <v>50</v>
      </c>
      <c r="AQ12" s="42"/>
      <c r="AR12" s="42"/>
      <c r="AS12" s="44" t="s">
        <v>51</v>
      </c>
      <c r="AT12" s="44"/>
      <c r="AU12" s="44"/>
      <c r="AV12" s="44" t="s">
        <v>52</v>
      </c>
      <c r="AW12" s="44"/>
      <c r="AX12" s="44"/>
      <c r="AY12" s="44" t="s">
        <v>53</v>
      </c>
      <c r="AZ12" s="44"/>
      <c r="BA12" s="44"/>
      <c r="BB12" s="44" t="s">
        <v>54</v>
      </c>
      <c r="BC12" s="44"/>
      <c r="BD12" s="44"/>
      <c r="BE12" s="44" t="s">
        <v>55</v>
      </c>
      <c r="BF12" s="44"/>
      <c r="BG12" s="44"/>
      <c r="BH12" s="42" t="s">
        <v>90</v>
      </c>
      <c r="BI12" s="42"/>
      <c r="BJ12" s="42"/>
      <c r="BK12" s="42" t="s">
        <v>91</v>
      </c>
      <c r="BL12" s="42"/>
      <c r="BM12" s="42"/>
      <c r="BN12" s="42" t="s">
        <v>92</v>
      </c>
      <c r="BO12" s="42"/>
      <c r="BP12" s="42"/>
      <c r="BQ12" s="42" t="s">
        <v>93</v>
      </c>
      <c r="BR12" s="42"/>
      <c r="BS12" s="42"/>
      <c r="BT12" s="42" t="s">
        <v>94</v>
      </c>
      <c r="BU12" s="42"/>
      <c r="BV12" s="42"/>
      <c r="BW12" s="42" t="s">
        <v>105</v>
      </c>
      <c r="BX12" s="42"/>
      <c r="BY12" s="42"/>
      <c r="BZ12" s="42" t="s">
        <v>106</v>
      </c>
      <c r="CA12" s="42"/>
      <c r="CB12" s="42"/>
      <c r="CC12" s="42" t="s">
        <v>107</v>
      </c>
      <c r="CD12" s="42"/>
      <c r="CE12" s="42"/>
      <c r="CF12" s="42" t="s">
        <v>108</v>
      </c>
      <c r="CG12" s="42"/>
      <c r="CH12" s="42"/>
      <c r="CI12" s="42" t="s">
        <v>109</v>
      </c>
      <c r="CJ12" s="42"/>
      <c r="CK12" s="42"/>
      <c r="CL12" s="42" t="s">
        <v>110</v>
      </c>
      <c r="CM12" s="42"/>
      <c r="CN12" s="42"/>
      <c r="CO12" s="42" t="s">
        <v>111</v>
      </c>
      <c r="CP12" s="42"/>
      <c r="CQ12" s="42"/>
      <c r="CR12" s="42" t="s">
        <v>112</v>
      </c>
      <c r="CS12" s="42"/>
      <c r="CT12" s="42"/>
      <c r="CU12" s="42" t="s">
        <v>113</v>
      </c>
      <c r="CV12" s="42"/>
      <c r="CW12" s="42"/>
      <c r="CX12" s="42" t="s">
        <v>114</v>
      </c>
      <c r="CY12" s="42"/>
      <c r="CZ12" s="42"/>
      <c r="DA12" s="42" t="s">
        <v>140</v>
      </c>
      <c r="DB12" s="42"/>
      <c r="DC12" s="42"/>
      <c r="DD12" s="42" t="s">
        <v>141</v>
      </c>
      <c r="DE12" s="42"/>
      <c r="DF12" s="42"/>
      <c r="DG12" s="42" t="s">
        <v>142</v>
      </c>
      <c r="DH12" s="42"/>
      <c r="DI12" s="42"/>
      <c r="DJ12" s="42" t="s">
        <v>143</v>
      </c>
      <c r="DK12" s="42"/>
      <c r="DL12" s="42"/>
      <c r="DM12" s="42" t="s">
        <v>144</v>
      </c>
      <c r="DN12" s="42"/>
      <c r="DO12" s="42"/>
    </row>
    <row r="13" spans="1:254" ht="60" customHeight="1" x14ac:dyDescent="0.25">
      <c r="A13" s="49"/>
      <c r="B13" s="49"/>
      <c r="C13" s="40" t="s">
        <v>843</v>
      </c>
      <c r="D13" s="40"/>
      <c r="E13" s="40"/>
      <c r="F13" s="40" t="s">
        <v>1338</v>
      </c>
      <c r="G13" s="40"/>
      <c r="H13" s="40"/>
      <c r="I13" s="40" t="s">
        <v>29</v>
      </c>
      <c r="J13" s="40"/>
      <c r="K13" s="40"/>
      <c r="L13" s="40" t="s">
        <v>37</v>
      </c>
      <c r="M13" s="40"/>
      <c r="N13" s="40"/>
      <c r="O13" s="40" t="s">
        <v>39</v>
      </c>
      <c r="P13" s="40"/>
      <c r="Q13" s="40"/>
      <c r="R13" s="40" t="s">
        <v>40</v>
      </c>
      <c r="S13" s="40"/>
      <c r="T13" s="40"/>
      <c r="U13" s="40" t="s">
        <v>43</v>
      </c>
      <c r="V13" s="40"/>
      <c r="W13" s="40"/>
      <c r="X13" s="40" t="s">
        <v>850</v>
      </c>
      <c r="Y13" s="40"/>
      <c r="Z13" s="40"/>
      <c r="AA13" s="40" t="s">
        <v>852</v>
      </c>
      <c r="AB13" s="40"/>
      <c r="AC13" s="40"/>
      <c r="AD13" s="40" t="s">
        <v>854</v>
      </c>
      <c r="AE13" s="40"/>
      <c r="AF13" s="40"/>
      <c r="AG13" s="40" t="s">
        <v>856</v>
      </c>
      <c r="AH13" s="40"/>
      <c r="AI13" s="40"/>
      <c r="AJ13" s="40" t="s">
        <v>858</v>
      </c>
      <c r="AK13" s="40"/>
      <c r="AL13" s="40"/>
      <c r="AM13" s="40" t="s">
        <v>862</v>
      </c>
      <c r="AN13" s="40"/>
      <c r="AO13" s="40"/>
      <c r="AP13" s="40" t="s">
        <v>863</v>
      </c>
      <c r="AQ13" s="40"/>
      <c r="AR13" s="40"/>
      <c r="AS13" s="40" t="s">
        <v>865</v>
      </c>
      <c r="AT13" s="40"/>
      <c r="AU13" s="40"/>
      <c r="AV13" s="40" t="s">
        <v>866</v>
      </c>
      <c r="AW13" s="40"/>
      <c r="AX13" s="40"/>
      <c r="AY13" s="40" t="s">
        <v>869</v>
      </c>
      <c r="AZ13" s="40"/>
      <c r="BA13" s="40"/>
      <c r="BB13" s="40" t="s">
        <v>870</v>
      </c>
      <c r="BC13" s="40"/>
      <c r="BD13" s="40"/>
      <c r="BE13" s="40" t="s">
        <v>873</v>
      </c>
      <c r="BF13" s="40"/>
      <c r="BG13" s="40"/>
      <c r="BH13" s="40" t="s">
        <v>874</v>
      </c>
      <c r="BI13" s="40"/>
      <c r="BJ13" s="40"/>
      <c r="BK13" s="40" t="s">
        <v>878</v>
      </c>
      <c r="BL13" s="40"/>
      <c r="BM13" s="40"/>
      <c r="BN13" s="40" t="s">
        <v>877</v>
      </c>
      <c r="BO13" s="40"/>
      <c r="BP13" s="40"/>
      <c r="BQ13" s="40" t="s">
        <v>879</v>
      </c>
      <c r="BR13" s="40"/>
      <c r="BS13" s="40"/>
      <c r="BT13" s="40" t="s">
        <v>880</v>
      </c>
      <c r="BU13" s="40"/>
      <c r="BV13" s="40"/>
      <c r="BW13" s="40" t="s">
        <v>882</v>
      </c>
      <c r="BX13" s="40"/>
      <c r="BY13" s="40"/>
      <c r="BZ13" s="40" t="s">
        <v>884</v>
      </c>
      <c r="CA13" s="40"/>
      <c r="CB13" s="40"/>
      <c r="CC13" s="40" t="s">
        <v>885</v>
      </c>
      <c r="CD13" s="40"/>
      <c r="CE13" s="40"/>
      <c r="CF13" s="40" t="s">
        <v>886</v>
      </c>
      <c r="CG13" s="40"/>
      <c r="CH13" s="40"/>
      <c r="CI13" s="40" t="s">
        <v>888</v>
      </c>
      <c r="CJ13" s="40"/>
      <c r="CK13" s="40"/>
      <c r="CL13" s="40" t="s">
        <v>126</v>
      </c>
      <c r="CM13" s="40"/>
      <c r="CN13" s="40"/>
      <c r="CO13" s="40" t="s">
        <v>128</v>
      </c>
      <c r="CP13" s="40"/>
      <c r="CQ13" s="40"/>
      <c r="CR13" s="40" t="s">
        <v>889</v>
      </c>
      <c r="CS13" s="40"/>
      <c r="CT13" s="40"/>
      <c r="CU13" s="40" t="s">
        <v>133</v>
      </c>
      <c r="CV13" s="40"/>
      <c r="CW13" s="40"/>
      <c r="CX13" s="40" t="s">
        <v>890</v>
      </c>
      <c r="CY13" s="40"/>
      <c r="CZ13" s="40"/>
      <c r="DA13" s="40" t="s">
        <v>891</v>
      </c>
      <c r="DB13" s="40"/>
      <c r="DC13" s="40"/>
      <c r="DD13" s="40" t="s">
        <v>895</v>
      </c>
      <c r="DE13" s="40"/>
      <c r="DF13" s="40"/>
      <c r="DG13" s="40" t="s">
        <v>897</v>
      </c>
      <c r="DH13" s="40"/>
      <c r="DI13" s="40"/>
      <c r="DJ13" s="40" t="s">
        <v>899</v>
      </c>
      <c r="DK13" s="40"/>
      <c r="DL13" s="40"/>
      <c r="DM13" s="40" t="s">
        <v>901</v>
      </c>
      <c r="DN13" s="40"/>
      <c r="DO13" s="40"/>
    </row>
    <row r="14" spans="1:254" ht="133.5" customHeight="1" x14ac:dyDescent="0.25">
      <c r="A14" s="49"/>
      <c r="B14" s="49"/>
      <c r="C14" s="20" t="s">
        <v>16</v>
      </c>
      <c r="D14" s="20" t="s">
        <v>17</v>
      </c>
      <c r="E14" s="20" t="s">
        <v>18</v>
      </c>
      <c r="F14" s="20" t="s">
        <v>19</v>
      </c>
      <c r="G14" s="20" t="s">
        <v>20</v>
      </c>
      <c r="H14" s="20" t="s">
        <v>844</v>
      </c>
      <c r="I14" s="20" t="s">
        <v>30</v>
      </c>
      <c r="J14" s="20" t="s">
        <v>845</v>
      </c>
      <c r="K14" s="20" t="s">
        <v>31</v>
      </c>
      <c r="L14" s="20" t="s">
        <v>30</v>
      </c>
      <c r="M14" s="20" t="s">
        <v>38</v>
      </c>
      <c r="N14" s="20" t="s">
        <v>31</v>
      </c>
      <c r="O14" s="20" t="s">
        <v>39</v>
      </c>
      <c r="P14" s="20" t="s">
        <v>39</v>
      </c>
      <c r="Q14" s="20" t="s">
        <v>35</v>
      </c>
      <c r="R14" s="20" t="s">
        <v>41</v>
      </c>
      <c r="S14" s="20" t="s">
        <v>42</v>
      </c>
      <c r="T14" s="20" t="s">
        <v>35</v>
      </c>
      <c r="U14" s="20" t="s">
        <v>434</v>
      </c>
      <c r="V14" s="20" t="s">
        <v>847</v>
      </c>
      <c r="W14" s="20" t="s">
        <v>848</v>
      </c>
      <c r="X14" s="20" t="s">
        <v>72</v>
      </c>
      <c r="Y14" s="20" t="s">
        <v>59</v>
      </c>
      <c r="Z14" s="20" t="s">
        <v>851</v>
      </c>
      <c r="AA14" s="20" t="s">
        <v>853</v>
      </c>
      <c r="AB14" s="20" t="s">
        <v>85</v>
      </c>
      <c r="AC14" s="20" t="s">
        <v>86</v>
      </c>
      <c r="AD14" s="20" t="s">
        <v>62</v>
      </c>
      <c r="AE14" s="20" t="s">
        <v>63</v>
      </c>
      <c r="AF14" s="20" t="s">
        <v>855</v>
      </c>
      <c r="AG14" s="20" t="s">
        <v>857</v>
      </c>
      <c r="AH14" s="20" t="s">
        <v>66</v>
      </c>
      <c r="AI14" s="20" t="s">
        <v>67</v>
      </c>
      <c r="AJ14" s="20" t="s">
        <v>859</v>
      </c>
      <c r="AK14" s="20" t="s">
        <v>860</v>
      </c>
      <c r="AL14" s="20" t="s">
        <v>861</v>
      </c>
      <c r="AM14" s="20" t="s">
        <v>60</v>
      </c>
      <c r="AN14" s="20" t="s">
        <v>61</v>
      </c>
      <c r="AO14" s="20" t="s">
        <v>35</v>
      </c>
      <c r="AP14" s="20" t="s">
        <v>206</v>
      </c>
      <c r="AQ14" s="20" t="s">
        <v>864</v>
      </c>
      <c r="AR14" s="20" t="s">
        <v>86</v>
      </c>
      <c r="AS14" s="20" t="s">
        <v>73</v>
      </c>
      <c r="AT14" s="20" t="s">
        <v>74</v>
      </c>
      <c r="AU14" s="20" t="s">
        <v>75</v>
      </c>
      <c r="AV14" s="20" t="s">
        <v>76</v>
      </c>
      <c r="AW14" s="20" t="s">
        <v>867</v>
      </c>
      <c r="AX14" s="20" t="s">
        <v>868</v>
      </c>
      <c r="AY14" s="20" t="s">
        <v>77</v>
      </c>
      <c r="AZ14" s="20" t="s">
        <v>78</v>
      </c>
      <c r="BA14" s="20" t="s">
        <v>79</v>
      </c>
      <c r="BB14" s="20" t="s">
        <v>83</v>
      </c>
      <c r="BC14" s="20" t="s">
        <v>871</v>
      </c>
      <c r="BD14" s="20" t="s">
        <v>872</v>
      </c>
      <c r="BE14" s="20" t="s">
        <v>80</v>
      </c>
      <c r="BF14" s="20" t="s">
        <v>81</v>
      </c>
      <c r="BG14" s="20" t="s">
        <v>82</v>
      </c>
      <c r="BH14" s="20" t="s">
        <v>875</v>
      </c>
      <c r="BI14" s="20" t="s">
        <v>103</v>
      </c>
      <c r="BJ14" s="20" t="s">
        <v>192</v>
      </c>
      <c r="BK14" s="20" t="s">
        <v>876</v>
      </c>
      <c r="BL14" s="20" t="s">
        <v>375</v>
      </c>
      <c r="BM14" s="20" t="s">
        <v>96</v>
      </c>
      <c r="BN14" s="20" t="s">
        <v>102</v>
      </c>
      <c r="BO14" s="20" t="s">
        <v>103</v>
      </c>
      <c r="BP14" s="20" t="s">
        <v>192</v>
      </c>
      <c r="BQ14" s="20" t="s">
        <v>100</v>
      </c>
      <c r="BR14" s="20" t="s">
        <v>1322</v>
      </c>
      <c r="BS14" s="20" t="s">
        <v>1323</v>
      </c>
      <c r="BT14" s="20" t="s">
        <v>95</v>
      </c>
      <c r="BU14" s="20" t="s">
        <v>881</v>
      </c>
      <c r="BV14" s="20" t="s">
        <v>104</v>
      </c>
      <c r="BW14" s="20" t="s">
        <v>27</v>
      </c>
      <c r="BX14" s="20" t="s">
        <v>34</v>
      </c>
      <c r="BY14" s="20" t="s">
        <v>883</v>
      </c>
      <c r="BZ14" s="20" t="s">
        <v>118</v>
      </c>
      <c r="CA14" s="20" t="s">
        <v>119</v>
      </c>
      <c r="CB14" s="20" t="s">
        <v>120</v>
      </c>
      <c r="CC14" s="20" t="s">
        <v>121</v>
      </c>
      <c r="CD14" s="20" t="s">
        <v>122</v>
      </c>
      <c r="CE14" s="20" t="s">
        <v>123</v>
      </c>
      <c r="CF14" s="20" t="s">
        <v>124</v>
      </c>
      <c r="CG14" s="20" t="s">
        <v>887</v>
      </c>
      <c r="CH14" s="20" t="s">
        <v>125</v>
      </c>
      <c r="CI14" s="20" t="s">
        <v>33</v>
      </c>
      <c r="CJ14" s="20" t="s">
        <v>34</v>
      </c>
      <c r="CK14" s="20" t="s">
        <v>35</v>
      </c>
      <c r="CL14" s="20" t="s">
        <v>30</v>
      </c>
      <c r="CM14" s="20" t="s">
        <v>38</v>
      </c>
      <c r="CN14" s="20" t="s">
        <v>127</v>
      </c>
      <c r="CO14" s="20" t="s">
        <v>77</v>
      </c>
      <c r="CP14" s="20" t="s">
        <v>129</v>
      </c>
      <c r="CQ14" s="20" t="s">
        <v>79</v>
      </c>
      <c r="CR14" s="20" t="s">
        <v>130</v>
      </c>
      <c r="CS14" s="20" t="s">
        <v>131</v>
      </c>
      <c r="CT14" s="20" t="s">
        <v>132</v>
      </c>
      <c r="CU14" s="20" t="s">
        <v>134</v>
      </c>
      <c r="CV14" s="20" t="s">
        <v>131</v>
      </c>
      <c r="CW14" s="20" t="s">
        <v>86</v>
      </c>
      <c r="CX14" s="20" t="s">
        <v>135</v>
      </c>
      <c r="CY14" s="20" t="s">
        <v>136</v>
      </c>
      <c r="CZ14" s="20" t="s">
        <v>137</v>
      </c>
      <c r="DA14" s="20" t="s">
        <v>892</v>
      </c>
      <c r="DB14" s="20" t="s">
        <v>893</v>
      </c>
      <c r="DC14" s="20" t="s">
        <v>894</v>
      </c>
      <c r="DD14" s="20" t="s">
        <v>33</v>
      </c>
      <c r="DE14" s="20" t="s">
        <v>34</v>
      </c>
      <c r="DF14" s="20" t="s">
        <v>896</v>
      </c>
      <c r="DG14" s="20" t="s">
        <v>145</v>
      </c>
      <c r="DH14" s="20" t="s">
        <v>898</v>
      </c>
      <c r="DI14" s="20" t="s">
        <v>146</v>
      </c>
      <c r="DJ14" s="20" t="s">
        <v>900</v>
      </c>
      <c r="DK14" s="20" t="s">
        <v>149</v>
      </c>
      <c r="DL14" s="20" t="s">
        <v>150</v>
      </c>
      <c r="DM14" s="20" t="s">
        <v>152</v>
      </c>
      <c r="DN14" s="20" t="s">
        <v>902</v>
      </c>
      <c r="DO14" s="20" t="s">
        <v>903</v>
      </c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</row>
    <row r="15" spans="1:254" ht="15.75" x14ac:dyDescent="0.25">
      <c r="A15" s="22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 x14ac:dyDescent="0.25">
      <c r="A16" s="2">
        <v>2</v>
      </c>
      <c r="B16" s="1"/>
      <c r="C16" s="24"/>
      <c r="D16" s="24"/>
      <c r="E16" s="24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 x14ac:dyDescent="0.25">
      <c r="A17" s="2">
        <v>3</v>
      </c>
      <c r="B17" s="1"/>
      <c r="C17" s="24"/>
      <c r="D17" s="24"/>
      <c r="E17" s="24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 x14ac:dyDescent="0.25">
      <c r="A18" s="2">
        <v>4</v>
      </c>
      <c r="B18" s="1"/>
      <c r="C18" s="24"/>
      <c r="D18" s="24"/>
      <c r="E18" s="24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 x14ac:dyDescent="0.25">
      <c r="A19" s="2">
        <v>5</v>
      </c>
      <c r="B19" s="1"/>
      <c r="C19" s="24"/>
      <c r="D19" s="24"/>
      <c r="E19" s="24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 x14ac:dyDescent="0.25">
      <c r="A20" s="2">
        <v>6</v>
      </c>
      <c r="B20" s="1"/>
      <c r="C20" s="24"/>
      <c r="D20" s="24"/>
      <c r="E20" s="24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5.75" x14ac:dyDescent="0.25">
      <c r="A21" s="2">
        <v>7</v>
      </c>
      <c r="B21" s="1"/>
      <c r="C21" s="24"/>
      <c r="D21" s="24"/>
      <c r="E21" s="24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x14ac:dyDescent="0.25">
      <c r="A22" s="3">
        <v>8</v>
      </c>
      <c r="B22" s="4"/>
      <c r="C22" s="23"/>
      <c r="D22" s="23"/>
      <c r="E22" s="2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</row>
    <row r="23" spans="1:254" x14ac:dyDescent="0.25">
      <c r="A23" s="3">
        <v>9</v>
      </c>
      <c r="B23" s="4"/>
      <c r="C23" s="23"/>
      <c r="D23" s="23"/>
      <c r="E23" s="2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</row>
    <row r="24" spans="1:254" x14ac:dyDescent="0.25">
      <c r="A24" s="3">
        <v>10</v>
      </c>
      <c r="B24" s="4"/>
      <c r="C24" s="23"/>
      <c r="D24" s="23"/>
      <c r="E24" s="2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 x14ac:dyDescent="0.25">
      <c r="A26" s="3">
        <v>12</v>
      </c>
      <c r="B26" s="4"/>
      <c r="C26" s="24"/>
      <c r="D26" s="24"/>
      <c r="E26" s="24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 x14ac:dyDescent="0.25">
      <c r="A27" s="3">
        <v>13</v>
      </c>
      <c r="B27" s="4"/>
      <c r="C27" s="24"/>
      <c r="D27" s="24"/>
      <c r="E27" s="24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 x14ac:dyDescent="0.25">
      <c r="A28" s="3">
        <v>14</v>
      </c>
      <c r="B28" s="4"/>
      <c r="C28" s="24"/>
      <c r="D28" s="24"/>
      <c r="E28" s="24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 x14ac:dyDescent="0.25">
      <c r="A29" s="3">
        <v>15</v>
      </c>
      <c r="B29" s="4"/>
      <c r="C29" s="24"/>
      <c r="D29" s="24"/>
      <c r="E29" s="24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 x14ac:dyDescent="0.25">
      <c r="A31" s="3">
        <v>17</v>
      </c>
      <c r="B31" s="4"/>
      <c r="C31" s="24"/>
      <c r="D31" s="24"/>
      <c r="E31" s="24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 x14ac:dyDescent="0.25">
      <c r="A32" s="3">
        <v>18</v>
      </c>
      <c r="B32" s="4"/>
      <c r="C32" s="24"/>
      <c r="D32" s="24"/>
      <c r="E32" s="24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75" x14ac:dyDescent="0.25">
      <c r="A33" s="3">
        <v>19</v>
      </c>
      <c r="B33" s="4"/>
      <c r="C33" s="24"/>
      <c r="D33" s="24"/>
      <c r="E33" s="24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75" x14ac:dyDescent="0.25">
      <c r="A34" s="3">
        <v>20</v>
      </c>
      <c r="B34" s="4"/>
      <c r="C34" s="24"/>
      <c r="D34" s="24"/>
      <c r="E34" s="24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 x14ac:dyDescent="0.25">
      <c r="A35" s="3">
        <v>21</v>
      </c>
      <c r="B35" s="4"/>
      <c r="C35" s="24"/>
      <c r="D35" s="24"/>
      <c r="E35" s="24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5.75" x14ac:dyDescent="0.25">
      <c r="A36" s="3">
        <v>22</v>
      </c>
      <c r="B36" s="4"/>
      <c r="C36" s="24"/>
      <c r="D36" s="24"/>
      <c r="E36" s="24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x14ac:dyDescent="0.25">
      <c r="A37" s="3">
        <v>23</v>
      </c>
      <c r="B37" s="4"/>
      <c r="C37" s="23"/>
      <c r="D37" s="23"/>
      <c r="E37" s="2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</row>
    <row r="38" spans="1:254" x14ac:dyDescent="0.25">
      <c r="A38" s="3">
        <v>24</v>
      </c>
      <c r="B38" s="4"/>
      <c r="C38" s="23"/>
      <c r="D38" s="23"/>
      <c r="E38" s="2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</row>
    <row r="39" spans="1:254" x14ac:dyDescent="0.25">
      <c r="A39" s="3">
        <v>25</v>
      </c>
      <c r="B39" s="4"/>
      <c r="C39" s="23"/>
      <c r="D39" s="23"/>
      <c r="E39" s="2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  <c r="IQ39" s="31"/>
      <c r="IR39" s="31"/>
      <c r="IS39" s="31"/>
      <c r="IT39" s="31"/>
    </row>
    <row r="40" spans="1:254" x14ac:dyDescent="0.25">
      <c r="A40" s="45" t="s">
        <v>807</v>
      </c>
      <c r="B40" s="46"/>
      <c r="C40" s="25">
        <f>SUM(C15:C39)</f>
        <v>0</v>
      </c>
      <c r="D40" s="25">
        <f t="shared" ref="D40:BO40" si="0">SUM(D15:D39)</f>
        <v>0</v>
      </c>
      <c r="E40" s="25">
        <f t="shared" si="0"/>
        <v>0</v>
      </c>
      <c r="F40" s="25">
        <f t="shared" si="0"/>
        <v>0</v>
      </c>
      <c r="G40" s="25">
        <f t="shared" si="0"/>
        <v>0</v>
      </c>
      <c r="H40" s="25">
        <f t="shared" si="0"/>
        <v>0</v>
      </c>
      <c r="I40" s="25">
        <f t="shared" si="0"/>
        <v>0</v>
      </c>
      <c r="J40" s="25">
        <f t="shared" si="0"/>
        <v>0</v>
      </c>
      <c r="K40" s="25">
        <f t="shared" si="0"/>
        <v>0</v>
      </c>
      <c r="L40" s="25">
        <f t="shared" si="0"/>
        <v>0</v>
      </c>
      <c r="M40" s="25">
        <f t="shared" si="0"/>
        <v>0</v>
      </c>
      <c r="N40" s="25">
        <f t="shared" si="0"/>
        <v>0</v>
      </c>
      <c r="O40" s="25">
        <f t="shared" si="0"/>
        <v>0</v>
      </c>
      <c r="P40" s="25">
        <f t="shared" si="0"/>
        <v>0</v>
      </c>
      <c r="Q40" s="25">
        <f t="shared" si="0"/>
        <v>0</v>
      </c>
      <c r="R40" s="25">
        <f t="shared" si="0"/>
        <v>0</v>
      </c>
      <c r="S40" s="25">
        <f t="shared" si="0"/>
        <v>0</v>
      </c>
      <c r="T40" s="25">
        <f t="shared" si="0"/>
        <v>0</v>
      </c>
      <c r="U40" s="25">
        <f t="shared" si="0"/>
        <v>0</v>
      </c>
      <c r="V40" s="25">
        <f t="shared" si="0"/>
        <v>0</v>
      </c>
      <c r="W40" s="25">
        <f t="shared" si="0"/>
        <v>0</v>
      </c>
      <c r="X40" s="25">
        <f t="shared" si="0"/>
        <v>0</v>
      </c>
      <c r="Y40" s="25">
        <f t="shared" si="0"/>
        <v>0</v>
      </c>
      <c r="Z40" s="25">
        <f t="shared" si="0"/>
        <v>0</v>
      </c>
      <c r="AA40" s="25">
        <f t="shared" si="0"/>
        <v>0</v>
      </c>
      <c r="AB40" s="25">
        <f t="shared" si="0"/>
        <v>0</v>
      </c>
      <c r="AC40" s="25">
        <f t="shared" si="0"/>
        <v>0</v>
      </c>
      <c r="AD40" s="25">
        <f t="shared" si="0"/>
        <v>0</v>
      </c>
      <c r="AE40" s="25">
        <f t="shared" si="0"/>
        <v>0</v>
      </c>
      <c r="AF40" s="25">
        <f t="shared" si="0"/>
        <v>0</v>
      </c>
      <c r="AG40" s="25">
        <f t="shared" si="0"/>
        <v>0</v>
      </c>
      <c r="AH40" s="25">
        <f t="shared" si="0"/>
        <v>0</v>
      </c>
      <c r="AI40" s="25">
        <f t="shared" si="0"/>
        <v>0</v>
      </c>
      <c r="AJ40" s="25">
        <f t="shared" si="0"/>
        <v>0</v>
      </c>
      <c r="AK40" s="25">
        <f t="shared" si="0"/>
        <v>0</v>
      </c>
      <c r="AL40" s="25">
        <f t="shared" si="0"/>
        <v>0</v>
      </c>
      <c r="AM40" s="25">
        <f t="shared" si="0"/>
        <v>0</v>
      </c>
      <c r="AN40" s="25">
        <f t="shared" si="0"/>
        <v>0</v>
      </c>
      <c r="AO40" s="25">
        <f t="shared" si="0"/>
        <v>0</v>
      </c>
      <c r="AP40" s="25">
        <f t="shared" si="0"/>
        <v>0</v>
      </c>
      <c r="AQ40" s="25">
        <f t="shared" si="0"/>
        <v>0</v>
      </c>
      <c r="AR40" s="25">
        <f t="shared" si="0"/>
        <v>0</v>
      </c>
      <c r="AS40" s="25">
        <f t="shared" si="0"/>
        <v>0</v>
      </c>
      <c r="AT40" s="25">
        <f t="shared" si="0"/>
        <v>0</v>
      </c>
      <c r="AU40" s="25">
        <f t="shared" si="0"/>
        <v>0</v>
      </c>
      <c r="AV40" s="25">
        <f t="shared" si="0"/>
        <v>0</v>
      </c>
      <c r="AW40" s="25">
        <f t="shared" si="0"/>
        <v>0</v>
      </c>
      <c r="AX40" s="25">
        <f t="shared" si="0"/>
        <v>0</v>
      </c>
      <c r="AY40" s="25">
        <f t="shared" si="0"/>
        <v>0</v>
      </c>
      <c r="AZ40" s="25">
        <f t="shared" si="0"/>
        <v>0</v>
      </c>
      <c r="BA40" s="25">
        <f t="shared" si="0"/>
        <v>0</v>
      </c>
      <c r="BB40" s="25">
        <f t="shared" si="0"/>
        <v>0</v>
      </c>
      <c r="BC40" s="25">
        <f t="shared" si="0"/>
        <v>0</v>
      </c>
      <c r="BD40" s="25">
        <f t="shared" si="0"/>
        <v>0</v>
      </c>
      <c r="BE40" s="25">
        <f t="shared" si="0"/>
        <v>0</v>
      </c>
      <c r="BF40" s="25">
        <f t="shared" si="0"/>
        <v>0</v>
      </c>
      <c r="BG40" s="25">
        <f t="shared" si="0"/>
        <v>0</v>
      </c>
      <c r="BH40" s="25">
        <f t="shared" si="0"/>
        <v>0</v>
      </c>
      <c r="BI40" s="25">
        <f t="shared" si="0"/>
        <v>0</v>
      </c>
      <c r="BJ40" s="25">
        <f t="shared" si="0"/>
        <v>0</v>
      </c>
      <c r="BK40" s="25">
        <f t="shared" si="0"/>
        <v>0</v>
      </c>
      <c r="BL40" s="25">
        <f t="shared" si="0"/>
        <v>0</v>
      </c>
      <c r="BM40" s="25">
        <f t="shared" si="0"/>
        <v>0</v>
      </c>
      <c r="BN40" s="25">
        <f t="shared" si="0"/>
        <v>0</v>
      </c>
      <c r="BO40" s="25">
        <f t="shared" si="0"/>
        <v>0</v>
      </c>
      <c r="BP40" s="25">
        <f t="shared" ref="BP40:DO40" si="1">SUM(BP15:BP39)</f>
        <v>0</v>
      </c>
      <c r="BQ40" s="25">
        <f t="shared" si="1"/>
        <v>0</v>
      </c>
      <c r="BR40" s="25">
        <f t="shared" si="1"/>
        <v>0</v>
      </c>
      <c r="BS40" s="25">
        <f t="shared" si="1"/>
        <v>0</v>
      </c>
      <c r="BT40" s="25">
        <f t="shared" si="1"/>
        <v>0</v>
      </c>
      <c r="BU40" s="25">
        <f t="shared" si="1"/>
        <v>0</v>
      </c>
      <c r="BV40" s="25">
        <f t="shared" si="1"/>
        <v>0</v>
      </c>
      <c r="BW40" s="25">
        <f t="shared" si="1"/>
        <v>0</v>
      </c>
      <c r="BX40" s="25">
        <f t="shared" si="1"/>
        <v>0</v>
      </c>
      <c r="BY40" s="25">
        <f t="shared" si="1"/>
        <v>0</v>
      </c>
      <c r="BZ40" s="25">
        <f t="shared" si="1"/>
        <v>0</v>
      </c>
      <c r="CA40" s="25">
        <f t="shared" si="1"/>
        <v>0</v>
      </c>
      <c r="CB40" s="25">
        <f t="shared" si="1"/>
        <v>0</v>
      </c>
      <c r="CC40" s="25">
        <f t="shared" si="1"/>
        <v>0</v>
      </c>
      <c r="CD40" s="25">
        <f t="shared" si="1"/>
        <v>0</v>
      </c>
      <c r="CE40" s="25">
        <f t="shared" si="1"/>
        <v>0</v>
      </c>
      <c r="CF40" s="25">
        <f t="shared" si="1"/>
        <v>0</v>
      </c>
      <c r="CG40" s="25">
        <f t="shared" si="1"/>
        <v>0</v>
      </c>
      <c r="CH40" s="25">
        <f t="shared" si="1"/>
        <v>0</v>
      </c>
      <c r="CI40" s="25">
        <f t="shared" si="1"/>
        <v>0</v>
      </c>
      <c r="CJ40" s="25">
        <f t="shared" si="1"/>
        <v>0</v>
      </c>
      <c r="CK40" s="25">
        <f t="shared" si="1"/>
        <v>0</v>
      </c>
      <c r="CL40" s="25">
        <f t="shared" si="1"/>
        <v>0</v>
      </c>
      <c r="CM40" s="25">
        <f t="shared" si="1"/>
        <v>0</v>
      </c>
      <c r="CN40" s="25">
        <f t="shared" si="1"/>
        <v>0</v>
      </c>
      <c r="CO40" s="25">
        <f t="shared" si="1"/>
        <v>0</v>
      </c>
      <c r="CP40" s="25">
        <f t="shared" si="1"/>
        <v>0</v>
      </c>
      <c r="CQ40" s="25">
        <f t="shared" si="1"/>
        <v>0</v>
      </c>
      <c r="CR40" s="25">
        <f t="shared" si="1"/>
        <v>0</v>
      </c>
      <c r="CS40" s="25">
        <f t="shared" si="1"/>
        <v>0</v>
      </c>
      <c r="CT40" s="25">
        <f t="shared" si="1"/>
        <v>0</v>
      </c>
      <c r="CU40" s="25">
        <f t="shared" si="1"/>
        <v>0</v>
      </c>
      <c r="CV40" s="25">
        <f t="shared" si="1"/>
        <v>0</v>
      </c>
      <c r="CW40" s="25">
        <f t="shared" si="1"/>
        <v>0</v>
      </c>
      <c r="CX40" s="25">
        <f t="shared" si="1"/>
        <v>0</v>
      </c>
      <c r="CY40" s="25">
        <f t="shared" si="1"/>
        <v>0</v>
      </c>
      <c r="CZ40" s="25">
        <f t="shared" si="1"/>
        <v>0</v>
      </c>
      <c r="DA40" s="25">
        <f t="shared" si="1"/>
        <v>0</v>
      </c>
      <c r="DB40" s="25">
        <f t="shared" si="1"/>
        <v>0</v>
      </c>
      <c r="DC40" s="25">
        <f t="shared" si="1"/>
        <v>0</v>
      </c>
      <c r="DD40" s="25">
        <f t="shared" si="1"/>
        <v>0</v>
      </c>
      <c r="DE40" s="25">
        <f t="shared" si="1"/>
        <v>0</v>
      </c>
      <c r="DF40" s="25">
        <f t="shared" si="1"/>
        <v>0</v>
      </c>
      <c r="DG40" s="25">
        <f t="shared" si="1"/>
        <v>0</v>
      </c>
      <c r="DH40" s="25">
        <f t="shared" si="1"/>
        <v>0</v>
      </c>
      <c r="DI40" s="25">
        <f t="shared" si="1"/>
        <v>0</v>
      </c>
      <c r="DJ40" s="25">
        <f t="shared" si="1"/>
        <v>0</v>
      </c>
      <c r="DK40" s="25">
        <f t="shared" si="1"/>
        <v>0</v>
      </c>
      <c r="DL40" s="25">
        <f t="shared" si="1"/>
        <v>0</v>
      </c>
      <c r="DM40" s="25">
        <f t="shared" si="1"/>
        <v>0</v>
      </c>
      <c r="DN40" s="25">
        <f t="shared" si="1"/>
        <v>0</v>
      </c>
      <c r="DO40" s="25">
        <f t="shared" si="1"/>
        <v>0</v>
      </c>
    </row>
    <row r="41" spans="1:254" ht="39" customHeight="1" x14ac:dyDescent="0.25">
      <c r="A41" s="47" t="s">
        <v>839</v>
      </c>
      <c r="B41" s="48"/>
      <c r="C41" s="28">
        <f>C40/25%</f>
        <v>0</v>
      </c>
      <c r="D41" s="28">
        <f>D40/25%</f>
        <v>0</v>
      </c>
      <c r="E41" s="28">
        <f t="shared" ref="E41:BP41" si="2">E40/25%</f>
        <v>0</v>
      </c>
      <c r="F41" s="28">
        <f t="shared" si="2"/>
        <v>0</v>
      </c>
      <c r="G41" s="28">
        <f t="shared" si="2"/>
        <v>0</v>
      </c>
      <c r="H41" s="28">
        <f t="shared" si="2"/>
        <v>0</v>
      </c>
      <c r="I41" s="28">
        <f t="shared" si="2"/>
        <v>0</v>
      </c>
      <c r="J41" s="28">
        <f t="shared" si="2"/>
        <v>0</v>
      </c>
      <c r="K41" s="28">
        <f t="shared" si="2"/>
        <v>0</v>
      </c>
      <c r="L41" s="28">
        <f t="shared" si="2"/>
        <v>0</v>
      </c>
      <c r="M41" s="28">
        <f t="shared" si="2"/>
        <v>0</v>
      </c>
      <c r="N41" s="28">
        <f t="shared" si="2"/>
        <v>0</v>
      </c>
      <c r="O41" s="28">
        <f t="shared" si="2"/>
        <v>0</v>
      </c>
      <c r="P41" s="28">
        <f t="shared" si="2"/>
        <v>0</v>
      </c>
      <c r="Q41" s="28">
        <f t="shared" si="2"/>
        <v>0</v>
      </c>
      <c r="R41" s="28">
        <f t="shared" si="2"/>
        <v>0</v>
      </c>
      <c r="S41" s="28">
        <f t="shared" si="2"/>
        <v>0</v>
      </c>
      <c r="T41" s="28">
        <f t="shared" si="2"/>
        <v>0</v>
      </c>
      <c r="U41" s="28">
        <f t="shared" si="2"/>
        <v>0</v>
      </c>
      <c r="V41" s="28">
        <f t="shared" si="2"/>
        <v>0</v>
      </c>
      <c r="W41" s="28">
        <f t="shared" si="2"/>
        <v>0</v>
      </c>
      <c r="X41" s="28">
        <f t="shared" si="2"/>
        <v>0</v>
      </c>
      <c r="Y41" s="28">
        <f t="shared" si="2"/>
        <v>0</v>
      </c>
      <c r="Z41" s="28">
        <f t="shared" si="2"/>
        <v>0</v>
      </c>
      <c r="AA41" s="28">
        <f t="shared" si="2"/>
        <v>0</v>
      </c>
      <c r="AB41" s="28">
        <f t="shared" si="2"/>
        <v>0</v>
      </c>
      <c r="AC41" s="28">
        <f t="shared" si="2"/>
        <v>0</v>
      </c>
      <c r="AD41" s="28">
        <f t="shared" si="2"/>
        <v>0</v>
      </c>
      <c r="AE41" s="28">
        <f t="shared" si="2"/>
        <v>0</v>
      </c>
      <c r="AF41" s="28">
        <f t="shared" si="2"/>
        <v>0</v>
      </c>
      <c r="AG41" s="28">
        <f t="shared" si="2"/>
        <v>0</v>
      </c>
      <c r="AH41" s="28">
        <f t="shared" si="2"/>
        <v>0</v>
      </c>
      <c r="AI41" s="28">
        <f t="shared" si="2"/>
        <v>0</v>
      </c>
      <c r="AJ41" s="28">
        <f t="shared" si="2"/>
        <v>0</v>
      </c>
      <c r="AK41" s="28">
        <f t="shared" si="2"/>
        <v>0</v>
      </c>
      <c r="AL41" s="28">
        <f t="shared" si="2"/>
        <v>0</v>
      </c>
      <c r="AM41" s="28">
        <f t="shared" si="2"/>
        <v>0</v>
      </c>
      <c r="AN41" s="28">
        <f t="shared" si="2"/>
        <v>0</v>
      </c>
      <c r="AO41" s="28">
        <f t="shared" si="2"/>
        <v>0</v>
      </c>
      <c r="AP41" s="28">
        <f t="shared" si="2"/>
        <v>0</v>
      </c>
      <c r="AQ41" s="28">
        <f t="shared" si="2"/>
        <v>0</v>
      </c>
      <c r="AR41" s="28">
        <f t="shared" si="2"/>
        <v>0</v>
      </c>
      <c r="AS41" s="28">
        <f t="shared" si="2"/>
        <v>0</v>
      </c>
      <c r="AT41" s="28">
        <f t="shared" si="2"/>
        <v>0</v>
      </c>
      <c r="AU41" s="28">
        <f t="shared" si="2"/>
        <v>0</v>
      </c>
      <c r="AV41" s="28">
        <f t="shared" si="2"/>
        <v>0</v>
      </c>
      <c r="AW41" s="28">
        <f t="shared" si="2"/>
        <v>0</v>
      </c>
      <c r="AX41" s="28">
        <f t="shared" si="2"/>
        <v>0</v>
      </c>
      <c r="AY41" s="28">
        <f t="shared" si="2"/>
        <v>0</v>
      </c>
      <c r="AZ41" s="28">
        <f t="shared" si="2"/>
        <v>0</v>
      </c>
      <c r="BA41" s="28">
        <f t="shared" si="2"/>
        <v>0</v>
      </c>
      <c r="BB41" s="28">
        <f t="shared" si="2"/>
        <v>0</v>
      </c>
      <c r="BC41" s="28">
        <f t="shared" si="2"/>
        <v>0</v>
      </c>
      <c r="BD41" s="28">
        <f t="shared" si="2"/>
        <v>0</v>
      </c>
      <c r="BE41" s="28">
        <f t="shared" si="2"/>
        <v>0</v>
      </c>
      <c r="BF41" s="28">
        <f t="shared" si="2"/>
        <v>0</v>
      </c>
      <c r="BG41" s="28">
        <f t="shared" si="2"/>
        <v>0</v>
      </c>
      <c r="BH41" s="29">
        <f t="shared" si="2"/>
        <v>0</v>
      </c>
      <c r="BI41" s="29">
        <f t="shared" si="2"/>
        <v>0</v>
      </c>
      <c r="BJ41" s="29">
        <f t="shared" si="2"/>
        <v>0</v>
      </c>
      <c r="BK41" s="29">
        <f t="shared" si="2"/>
        <v>0</v>
      </c>
      <c r="BL41" s="29">
        <f t="shared" si="2"/>
        <v>0</v>
      </c>
      <c r="BM41" s="29">
        <f t="shared" si="2"/>
        <v>0</v>
      </c>
      <c r="BN41" s="29">
        <f t="shared" si="2"/>
        <v>0</v>
      </c>
      <c r="BO41" s="29">
        <f t="shared" si="2"/>
        <v>0</v>
      </c>
      <c r="BP41" s="29">
        <f t="shared" si="2"/>
        <v>0</v>
      </c>
      <c r="BQ41" s="29">
        <f t="shared" ref="BQ41:DO41" si="3">BQ40/25%</f>
        <v>0</v>
      </c>
      <c r="BR41" s="29">
        <f t="shared" si="3"/>
        <v>0</v>
      </c>
      <c r="BS41" s="29">
        <f t="shared" si="3"/>
        <v>0</v>
      </c>
      <c r="BT41" s="29">
        <f t="shared" si="3"/>
        <v>0</v>
      </c>
      <c r="BU41" s="29">
        <f t="shared" si="3"/>
        <v>0</v>
      </c>
      <c r="BV41" s="29">
        <f t="shared" si="3"/>
        <v>0</v>
      </c>
      <c r="BW41" s="28">
        <f t="shared" si="3"/>
        <v>0</v>
      </c>
      <c r="BX41" s="28">
        <f t="shared" si="3"/>
        <v>0</v>
      </c>
      <c r="BY41" s="28">
        <f t="shared" si="3"/>
        <v>0</v>
      </c>
      <c r="BZ41" s="28">
        <f t="shared" si="3"/>
        <v>0</v>
      </c>
      <c r="CA41" s="28">
        <f t="shared" si="3"/>
        <v>0</v>
      </c>
      <c r="CB41" s="28">
        <f t="shared" si="3"/>
        <v>0</v>
      </c>
      <c r="CC41" s="28">
        <f t="shared" si="3"/>
        <v>0</v>
      </c>
      <c r="CD41" s="28">
        <f t="shared" si="3"/>
        <v>0</v>
      </c>
      <c r="CE41" s="28">
        <f t="shared" si="3"/>
        <v>0</v>
      </c>
      <c r="CF41" s="28">
        <f t="shared" si="3"/>
        <v>0</v>
      </c>
      <c r="CG41" s="28">
        <f t="shared" si="3"/>
        <v>0</v>
      </c>
      <c r="CH41" s="28">
        <f t="shared" si="3"/>
        <v>0</v>
      </c>
      <c r="CI41" s="28">
        <f t="shared" si="3"/>
        <v>0</v>
      </c>
      <c r="CJ41" s="28">
        <f t="shared" si="3"/>
        <v>0</v>
      </c>
      <c r="CK41" s="28">
        <f t="shared" si="3"/>
        <v>0</v>
      </c>
      <c r="CL41" s="28">
        <f t="shared" si="3"/>
        <v>0</v>
      </c>
      <c r="CM41" s="28">
        <f t="shared" si="3"/>
        <v>0</v>
      </c>
      <c r="CN41" s="28">
        <f t="shared" si="3"/>
        <v>0</v>
      </c>
      <c r="CO41" s="28">
        <f t="shared" si="3"/>
        <v>0</v>
      </c>
      <c r="CP41" s="28">
        <f t="shared" si="3"/>
        <v>0</v>
      </c>
      <c r="CQ41" s="28">
        <f t="shared" si="3"/>
        <v>0</v>
      </c>
      <c r="CR41" s="28">
        <f t="shared" si="3"/>
        <v>0</v>
      </c>
      <c r="CS41" s="28">
        <f t="shared" si="3"/>
        <v>0</v>
      </c>
      <c r="CT41" s="28">
        <f t="shared" si="3"/>
        <v>0</v>
      </c>
      <c r="CU41" s="28">
        <f t="shared" si="3"/>
        <v>0</v>
      </c>
      <c r="CV41" s="28">
        <f t="shared" si="3"/>
        <v>0</v>
      </c>
      <c r="CW41" s="28">
        <f t="shared" si="3"/>
        <v>0</v>
      </c>
      <c r="CX41" s="28">
        <f t="shared" si="3"/>
        <v>0</v>
      </c>
      <c r="CY41" s="28">
        <f t="shared" si="3"/>
        <v>0</v>
      </c>
      <c r="CZ41" s="28">
        <f t="shared" si="3"/>
        <v>0</v>
      </c>
      <c r="DA41" s="29">
        <f t="shared" si="3"/>
        <v>0</v>
      </c>
      <c r="DB41" s="29">
        <f t="shared" si="3"/>
        <v>0</v>
      </c>
      <c r="DC41" s="29">
        <f t="shared" si="3"/>
        <v>0</v>
      </c>
      <c r="DD41" s="29">
        <f t="shared" si="3"/>
        <v>0</v>
      </c>
      <c r="DE41" s="29">
        <f t="shared" si="3"/>
        <v>0</v>
      </c>
      <c r="DF41" s="29">
        <f t="shared" si="3"/>
        <v>0</v>
      </c>
      <c r="DG41" s="29">
        <f t="shared" si="3"/>
        <v>0</v>
      </c>
      <c r="DH41" s="29">
        <f t="shared" si="3"/>
        <v>0</v>
      </c>
      <c r="DI41" s="29">
        <f t="shared" si="3"/>
        <v>0</v>
      </c>
      <c r="DJ41" s="29">
        <f t="shared" si="3"/>
        <v>0</v>
      </c>
      <c r="DK41" s="29">
        <f t="shared" si="3"/>
        <v>0</v>
      </c>
      <c r="DL41" s="29">
        <f t="shared" si="3"/>
        <v>0</v>
      </c>
      <c r="DM41" s="29">
        <f t="shared" si="3"/>
        <v>0</v>
      </c>
      <c r="DN41" s="29">
        <f t="shared" si="3"/>
        <v>0</v>
      </c>
      <c r="DO41" s="29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32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32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32">
        <f>(E41+H41+K41+N41+Q41+T41+W41)/7</f>
        <v>0</v>
      </c>
      <c r="E46">
        <f t="shared" si="4"/>
        <v>0</v>
      </c>
      <c r="T46" s="11"/>
    </row>
    <row r="47" spans="1:254" x14ac:dyDescent="0.25">
      <c r="D47" s="26">
        <f>SUM(D44:D46)</f>
        <v>0</v>
      </c>
      <c r="E47" s="27">
        <f>SUM(E44:E46)</f>
        <v>0</v>
      </c>
    </row>
    <row r="48" spans="1:254" x14ac:dyDescent="0.25">
      <c r="B48" t="s">
        <v>814</v>
      </c>
      <c r="C48" t="s">
        <v>818</v>
      </c>
      <c r="D48" s="32">
        <f>(X41+AA41+AD41+AG41+AJ41+AM41+AP41+AS41+AV41+AY41+BB41+BE41)/12</f>
        <v>0</v>
      </c>
      <c r="E48" s="17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32">
        <f>(Y41+AB41+AE41+AH41+AK41+AN41+AQ41+AT41+AW41+AZ41+BC41+BC41+BF41)/12</f>
        <v>0</v>
      </c>
      <c r="E49" s="17">
        <f t="shared" si="5"/>
        <v>0</v>
      </c>
    </row>
    <row r="50" spans="2:5" x14ac:dyDescent="0.25">
      <c r="B50" t="s">
        <v>816</v>
      </c>
      <c r="C50" t="s">
        <v>818</v>
      </c>
      <c r="D50" s="32">
        <f>(Z41+AC41+AF41+AI41+AL41+AO41+AR41+AU41+AX41+BA41+BD41+BG41)/12</f>
        <v>0</v>
      </c>
      <c r="E50" s="17">
        <f t="shared" si="5"/>
        <v>0</v>
      </c>
    </row>
    <row r="51" spans="2:5" x14ac:dyDescent="0.25">
      <c r="D51" s="26">
        <f>SUM(D48:D50)</f>
        <v>0</v>
      </c>
      <c r="E51" s="26">
        <f>SUM(E48:E50)</f>
        <v>0</v>
      </c>
    </row>
    <row r="52" spans="2:5" x14ac:dyDescent="0.25">
      <c r="B52" t="s">
        <v>814</v>
      </c>
      <c r="C52" t="s">
        <v>819</v>
      </c>
      <c r="D52" s="32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32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32">
        <f>(BJ41+BM41+BP41+BS41+BV41)/5</f>
        <v>0</v>
      </c>
      <c r="E54">
        <f t="shared" si="5"/>
        <v>0</v>
      </c>
    </row>
    <row r="55" spans="2:5" x14ac:dyDescent="0.25">
      <c r="D55" s="26">
        <f>SUM(D52:D54)</f>
        <v>0</v>
      </c>
      <c r="E55" s="27">
        <f>SUM(E52:E54)</f>
        <v>0</v>
      </c>
    </row>
    <row r="56" spans="2:5" x14ac:dyDescent="0.25">
      <c r="B56" t="s">
        <v>814</v>
      </c>
      <c r="C56" t="s">
        <v>820</v>
      </c>
      <c r="D56" s="32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32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32">
        <f>(BY41+CB41+CE41+CH41+CK41+CN41+CQ41+CT41+CW41+CZ41)/10</f>
        <v>0</v>
      </c>
      <c r="E58">
        <f t="shared" si="5"/>
        <v>0</v>
      </c>
    </row>
    <row r="59" spans="2:5" x14ac:dyDescent="0.25">
      <c r="D59" s="27">
        <f>SUM(D56:D58)</f>
        <v>0</v>
      </c>
      <c r="E59" s="27">
        <f>SUM(E56:E58)</f>
        <v>0</v>
      </c>
    </row>
    <row r="60" spans="2:5" x14ac:dyDescent="0.25">
      <c r="B60" t="s">
        <v>814</v>
      </c>
      <c r="C60" t="s">
        <v>821</v>
      </c>
      <c r="D60" s="32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32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32">
        <f>(DC41+DF41+DI41+DL41+DO41)/5</f>
        <v>0</v>
      </c>
      <c r="E62">
        <f t="shared" si="5"/>
        <v>0</v>
      </c>
    </row>
    <row r="63" spans="2:5" x14ac:dyDescent="0.25">
      <c r="D63" s="27">
        <f>SUM(D60:D62)</f>
        <v>0</v>
      </c>
      <c r="E63" s="27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9"/>
  <sheetViews>
    <sheetView tabSelected="1" workbookViewId="0">
      <selection activeCell="B15" sqref="B1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9" t="s">
        <v>1386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 t="s">
        <v>1391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9" t="s">
        <v>0</v>
      </c>
      <c r="B5" s="49" t="s">
        <v>1</v>
      </c>
      <c r="C5" s="50" t="s">
        <v>57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1" t="s">
        <v>2</v>
      </c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43" t="s">
        <v>88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 t="s">
        <v>115</v>
      </c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1" t="s">
        <v>138</v>
      </c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</row>
    <row r="6" spans="1:254" ht="15.75" customHeight="1" x14ac:dyDescent="0.25">
      <c r="A6" s="49"/>
      <c r="B6" s="49"/>
      <c r="C6" s="44" t="s">
        <v>58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 t="s">
        <v>56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 t="s">
        <v>3</v>
      </c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55" t="s">
        <v>89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44" t="s">
        <v>159</v>
      </c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 t="s">
        <v>116</v>
      </c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54" t="s">
        <v>174</v>
      </c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 t="s">
        <v>186</v>
      </c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 t="s">
        <v>117</v>
      </c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42" t="s">
        <v>139</v>
      </c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</row>
    <row r="7" spans="1:254" ht="0.75" customHeight="1" x14ac:dyDescent="0.25">
      <c r="A7" s="49"/>
      <c r="B7" s="49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9"/>
      <c r="B8" s="4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9"/>
      <c r="B9" s="49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9"/>
      <c r="B10" s="49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9"/>
      <c r="B11" s="49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9"/>
      <c r="B12" s="49"/>
      <c r="C12" s="44" t="s">
        <v>155</v>
      </c>
      <c r="D12" s="44" t="s">
        <v>5</v>
      </c>
      <c r="E12" s="44" t="s">
        <v>6</v>
      </c>
      <c r="F12" s="44" t="s">
        <v>156</v>
      </c>
      <c r="G12" s="44" t="s">
        <v>7</v>
      </c>
      <c r="H12" s="44" t="s">
        <v>8</v>
      </c>
      <c r="I12" s="44" t="s">
        <v>157</v>
      </c>
      <c r="J12" s="44" t="s">
        <v>9</v>
      </c>
      <c r="K12" s="44" t="s">
        <v>10</v>
      </c>
      <c r="L12" s="44" t="s">
        <v>158</v>
      </c>
      <c r="M12" s="44" t="s">
        <v>9</v>
      </c>
      <c r="N12" s="44" t="s">
        <v>10</v>
      </c>
      <c r="O12" s="44" t="s">
        <v>172</v>
      </c>
      <c r="P12" s="44"/>
      <c r="Q12" s="44"/>
      <c r="R12" s="44" t="s">
        <v>5</v>
      </c>
      <c r="S12" s="44"/>
      <c r="T12" s="44"/>
      <c r="U12" s="44" t="s">
        <v>173</v>
      </c>
      <c r="V12" s="44"/>
      <c r="W12" s="44"/>
      <c r="X12" s="44" t="s">
        <v>12</v>
      </c>
      <c r="Y12" s="44"/>
      <c r="Z12" s="44"/>
      <c r="AA12" s="44" t="s">
        <v>7</v>
      </c>
      <c r="AB12" s="44"/>
      <c r="AC12" s="44"/>
      <c r="AD12" s="44" t="s">
        <v>8</v>
      </c>
      <c r="AE12" s="44"/>
      <c r="AF12" s="44"/>
      <c r="AG12" s="42" t="s">
        <v>14</v>
      </c>
      <c r="AH12" s="42"/>
      <c r="AI12" s="42"/>
      <c r="AJ12" s="44" t="s">
        <v>9</v>
      </c>
      <c r="AK12" s="44"/>
      <c r="AL12" s="44"/>
      <c r="AM12" s="42" t="s">
        <v>168</v>
      </c>
      <c r="AN12" s="42"/>
      <c r="AO12" s="42"/>
      <c r="AP12" s="42" t="s">
        <v>169</v>
      </c>
      <c r="AQ12" s="42"/>
      <c r="AR12" s="42"/>
      <c r="AS12" s="42" t="s">
        <v>170</v>
      </c>
      <c r="AT12" s="42"/>
      <c r="AU12" s="42"/>
      <c r="AV12" s="42" t="s">
        <v>171</v>
      </c>
      <c r="AW12" s="42"/>
      <c r="AX12" s="42"/>
      <c r="AY12" s="42" t="s">
        <v>160</v>
      </c>
      <c r="AZ12" s="42"/>
      <c r="BA12" s="42"/>
      <c r="BB12" s="42" t="s">
        <v>161</v>
      </c>
      <c r="BC12" s="42"/>
      <c r="BD12" s="42"/>
      <c r="BE12" s="42" t="s">
        <v>162</v>
      </c>
      <c r="BF12" s="42"/>
      <c r="BG12" s="42"/>
      <c r="BH12" s="42" t="s">
        <v>163</v>
      </c>
      <c r="BI12" s="42"/>
      <c r="BJ12" s="42"/>
      <c r="BK12" s="42" t="s">
        <v>164</v>
      </c>
      <c r="BL12" s="42"/>
      <c r="BM12" s="42"/>
      <c r="BN12" s="42" t="s">
        <v>165</v>
      </c>
      <c r="BO12" s="42"/>
      <c r="BP12" s="42"/>
      <c r="BQ12" s="42" t="s">
        <v>166</v>
      </c>
      <c r="BR12" s="42"/>
      <c r="BS12" s="42"/>
      <c r="BT12" s="42" t="s">
        <v>167</v>
      </c>
      <c r="BU12" s="42"/>
      <c r="BV12" s="42"/>
      <c r="BW12" s="42" t="s">
        <v>179</v>
      </c>
      <c r="BX12" s="42"/>
      <c r="BY12" s="42"/>
      <c r="BZ12" s="42" t="s">
        <v>180</v>
      </c>
      <c r="CA12" s="42"/>
      <c r="CB12" s="42"/>
      <c r="CC12" s="42" t="s">
        <v>181</v>
      </c>
      <c r="CD12" s="42"/>
      <c r="CE12" s="42"/>
      <c r="CF12" s="42" t="s">
        <v>182</v>
      </c>
      <c r="CG12" s="42"/>
      <c r="CH12" s="42"/>
      <c r="CI12" s="42" t="s">
        <v>183</v>
      </c>
      <c r="CJ12" s="42"/>
      <c r="CK12" s="42"/>
      <c r="CL12" s="42" t="s">
        <v>184</v>
      </c>
      <c r="CM12" s="42"/>
      <c r="CN12" s="42"/>
      <c r="CO12" s="42" t="s">
        <v>185</v>
      </c>
      <c r="CP12" s="42"/>
      <c r="CQ12" s="42"/>
      <c r="CR12" s="42" t="s">
        <v>175</v>
      </c>
      <c r="CS12" s="42"/>
      <c r="CT12" s="42"/>
      <c r="CU12" s="42" t="s">
        <v>176</v>
      </c>
      <c r="CV12" s="42"/>
      <c r="CW12" s="42"/>
      <c r="CX12" s="42" t="s">
        <v>177</v>
      </c>
      <c r="CY12" s="42"/>
      <c r="CZ12" s="42"/>
      <c r="DA12" s="42" t="s">
        <v>178</v>
      </c>
      <c r="DB12" s="42"/>
      <c r="DC12" s="42"/>
      <c r="DD12" s="42" t="s">
        <v>187</v>
      </c>
      <c r="DE12" s="42"/>
      <c r="DF12" s="42"/>
      <c r="DG12" s="42" t="s">
        <v>188</v>
      </c>
      <c r="DH12" s="42"/>
      <c r="DI12" s="42"/>
      <c r="DJ12" s="42" t="s">
        <v>189</v>
      </c>
      <c r="DK12" s="42"/>
      <c r="DL12" s="42"/>
      <c r="DM12" s="42" t="s">
        <v>190</v>
      </c>
      <c r="DN12" s="42"/>
      <c r="DO12" s="42"/>
      <c r="DP12" s="42" t="s">
        <v>191</v>
      </c>
      <c r="DQ12" s="42"/>
      <c r="DR12" s="42"/>
    </row>
    <row r="13" spans="1:254" ht="59.25" customHeight="1" x14ac:dyDescent="0.25">
      <c r="A13" s="49"/>
      <c r="B13" s="49"/>
      <c r="C13" s="40" t="s">
        <v>904</v>
      </c>
      <c r="D13" s="40"/>
      <c r="E13" s="40"/>
      <c r="F13" s="40" t="s">
        <v>908</v>
      </c>
      <c r="G13" s="40"/>
      <c r="H13" s="40"/>
      <c r="I13" s="40" t="s">
        <v>909</v>
      </c>
      <c r="J13" s="40"/>
      <c r="K13" s="40"/>
      <c r="L13" s="40" t="s">
        <v>910</v>
      </c>
      <c r="M13" s="40"/>
      <c r="N13" s="40"/>
      <c r="O13" s="40" t="s">
        <v>202</v>
      </c>
      <c r="P13" s="40"/>
      <c r="Q13" s="40"/>
      <c r="R13" s="40" t="s">
        <v>204</v>
      </c>
      <c r="S13" s="40"/>
      <c r="T13" s="40"/>
      <c r="U13" s="40" t="s">
        <v>912</v>
      </c>
      <c r="V13" s="40"/>
      <c r="W13" s="40"/>
      <c r="X13" s="40" t="s">
        <v>913</v>
      </c>
      <c r="Y13" s="40"/>
      <c r="Z13" s="40"/>
      <c r="AA13" s="40" t="s">
        <v>914</v>
      </c>
      <c r="AB13" s="40"/>
      <c r="AC13" s="40"/>
      <c r="AD13" s="40" t="s">
        <v>916</v>
      </c>
      <c r="AE13" s="40"/>
      <c r="AF13" s="40"/>
      <c r="AG13" s="40" t="s">
        <v>918</v>
      </c>
      <c r="AH13" s="40"/>
      <c r="AI13" s="40"/>
      <c r="AJ13" s="40" t="s">
        <v>1324</v>
      </c>
      <c r="AK13" s="40"/>
      <c r="AL13" s="40"/>
      <c r="AM13" s="40" t="s">
        <v>923</v>
      </c>
      <c r="AN13" s="40"/>
      <c r="AO13" s="40"/>
      <c r="AP13" s="40" t="s">
        <v>924</v>
      </c>
      <c r="AQ13" s="40"/>
      <c r="AR13" s="40"/>
      <c r="AS13" s="40" t="s">
        <v>925</v>
      </c>
      <c r="AT13" s="40"/>
      <c r="AU13" s="40"/>
      <c r="AV13" s="40" t="s">
        <v>926</v>
      </c>
      <c r="AW13" s="40"/>
      <c r="AX13" s="40"/>
      <c r="AY13" s="40" t="s">
        <v>928</v>
      </c>
      <c r="AZ13" s="40"/>
      <c r="BA13" s="40"/>
      <c r="BB13" s="40" t="s">
        <v>929</v>
      </c>
      <c r="BC13" s="40"/>
      <c r="BD13" s="40"/>
      <c r="BE13" s="40" t="s">
        <v>930</v>
      </c>
      <c r="BF13" s="40"/>
      <c r="BG13" s="40"/>
      <c r="BH13" s="40" t="s">
        <v>931</v>
      </c>
      <c r="BI13" s="40"/>
      <c r="BJ13" s="40"/>
      <c r="BK13" s="40" t="s">
        <v>932</v>
      </c>
      <c r="BL13" s="40"/>
      <c r="BM13" s="40"/>
      <c r="BN13" s="40" t="s">
        <v>934</v>
      </c>
      <c r="BO13" s="40"/>
      <c r="BP13" s="40"/>
      <c r="BQ13" s="40" t="s">
        <v>935</v>
      </c>
      <c r="BR13" s="40"/>
      <c r="BS13" s="40"/>
      <c r="BT13" s="40" t="s">
        <v>937</v>
      </c>
      <c r="BU13" s="40"/>
      <c r="BV13" s="40"/>
      <c r="BW13" s="40" t="s">
        <v>939</v>
      </c>
      <c r="BX13" s="40"/>
      <c r="BY13" s="40"/>
      <c r="BZ13" s="40" t="s">
        <v>940</v>
      </c>
      <c r="CA13" s="40"/>
      <c r="CB13" s="40"/>
      <c r="CC13" s="40" t="s">
        <v>944</v>
      </c>
      <c r="CD13" s="40"/>
      <c r="CE13" s="40"/>
      <c r="CF13" s="40" t="s">
        <v>947</v>
      </c>
      <c r="CG13" s="40"/>
      <c r="CH13" s="40"/>
      <c r="CI13" s="40" t="s">
        <v>948</v>
      </c>
      <c r="CJ13" s="40"/>
      <c r="CK13" s="40"/>
      <c r="CL13" s="40" t="s">
        <v>949</v>
      </c>
      <c r="CM13" s="40"/>
      <c r="CN13" s="40"/>
      <c r="CO13" s="40" t="s">
        <v>950</v>
      </c>
      <c r="CP13" s="40"/>
      <c r="CQ13" s="40"/>
      <c r="CR13" s="40" t="s">
        <v>952</v>
      </c>
      <c r="CS13" s="40"/>
      <c r="CT13" s="40"/>
      <c r="CU13" s="40" t="s">
        <v>953</v>
      </c>
      <c r="CV13" s="40"/>
      <c r="CW13" s="40"/>
      <c r="CX13" s="40" t="s">
        <v>954</v>
      </c>
      <c r="CY13" s="40"/>
      <c r="CZ13" s="40"/>
      <c r="DA13" s="40" t="s">
        <v>955</v>
      </c>
      <c r="DB13" s="40"/>
      <c r="DC13" s="40"/>
      <c r="DD13" s="40" t="s">
        <v>956</v>
      </c>
      <c r="DE13" s="40"/>
      <c r="DF13" s="40"/>
      <c r="DG13" s="40" t="s">
        <v>957</v>
      </c>
      <c r="DH13" s="40"/>
      <c r="DI13" s="40"/>
      <c r="DJ13" s="40" t="s">
        <v>959</v>
      </c>
      <c r="DK13" s="40"/>
      <c r="DL13" s="40"/>
      <c r="DM13" s="40" t="s">
        <v>960</v>
      </c>
      <c r="DN13" s="40"/>
      <c r="DO13" s="40"/>
      <c r="DP13" s="40" t="s">
        <v>961</v>
      </c>
      <c r="DQ13" s="40"/>
      <c r="DR13" s="40"/>
    </row>
    <row r="14" spans="1:254" ht="120" x14ac:dyDescent="0.25">
      <c r="A14" s="49"/>
      <c r="B14" s="49"/>
      <c r="C14" s="20" t="s">
        <v>905</v>
      </c>
      <c r="D14" s="20" t="s">
        <v>906</v>
      </c>
      <c r="E14" s="20" t="s">
        <v>907</v>
      </c>
      <c r="F14" s="20" t="s">
        <v>41</v>
      </c>
      <c r="G14" s="20" t="s">
        <v>103</v>
      </c>
      <c r="H14" s="20" t="s">
        <v>192</v>
      </c>
      <c r="I14" s="20" t="s">
        <v>195</v>
      </c>
      <c r="J14" s="20" t="s">
        <v>196</v>
      </c>
      <c r="K14" s="20" t="s">
        <v>197</v>
      </c>
      <c r="L14" s="20" t="s">
        <v>199</v>
      </c>
      <c r="M14" s="20" t="s">
        <v>200</v>
      </c>
      <c r="N14" s="20" t="s">
        <v>201</v>
      </c>
      <c r="O14" s="20" t="s">
        <v>203</v>
      </c>
      <c r="P14" s="20" t="s">
        <v>74</v>
      </c>
      <c r="Q14" s="20" t="s">
        <v>75</v>
      </c>
      <c r="R14" s="20" t="s">
        <v>84</v>
      </c>
      <c r="S14" s="20" t="s">
        <v>71</v>
      </c>
      <c r="T14" s="20" t="s">
        <v>911</v>
      </c>
      <c r="U14" s="20" t="s">
        <v>206</v>
      </c>
      <c r="V14" s="20" t="s">
        <v>71</v>
      </c>
      <c r="W14" s="20" t="s">
        <v>86</v>
      </c>
      <c r="X14" s="20" t="s">
        <v>69</v>
      </c>
      <c r="Y14" s="20" t="s">
        <v>213</v>
      </c>
      <c r="Z14" s="20" t="s">
        <v>214</v>
      </c>
      <c r="AA14" s="20" t="s">
        <v>134</v>
      </c>
      <c r="AB14" s="20" t="s">
        <v>915</v>
      </c>
      <c r="AC14" s="20" t="s">
        <v>911</v>
      </c>
      <c r="AD14" s="20" t="s">
        <v>218</v>
      </c>
      <c r="AE14" s="20" t="s">
        <v>427</v>
      </c>
      <c r="AF14" s="20" t="s">
        <v>917</v>
      </c>
      <c r="AG14" s="20" t="s">
        <v>919</v>
      </c>
      <c r="AH14" s="20" t="s">
        <v>920</v>
      </c>
      <c r="AI14" s="20" t="s">
        <v>921</v>
      </c>
      <c r="AJ14" s="20" t="s">
        <v>216</v>
      </c>
      <c r="AK14" s="20" t="s">
        <v>922</v>
      </c>
      <c r="AL14" s="20" t="s">
        <v>65</v>
      </c>
      <c r="AM14" s="20" t="s">
        <v>215</v>
      </c>
      <c r="AN14" s="20" t="s">
        <v>103</v>
      </c>
      <c r="AO14" s="20" t="s">
        <v>219</v>
      </c>
      <c r="AP14" s="20" t="s">
        <v>223</v>
      </c>
      <c r="AQ14" s="20" t="s">
        <v>224</v>
      </c>
      <c r="AR14" s="20" t="s">
        <v>101</v>
      </c>
      <c r="AS14" s="20" t="s">
        <v>220</v>
      </c>
      <c r="AT14" s="20" t="s">
        <v>221</v>
      </c>
      <c r="AU14" s="20" t="s">
        <v>222</v>
      </c>
      <c r="AV14" s="20" t="s">
        <v>226</v>
      </c>
      <c r="AW14" s="20" t="s">
        <v>927</v>
      </c>
      <c r="AX14" s="20" t="s">
        <v>227</v>
      </c>
      <c r="AY14" s="20" t="s">
        <v>228</v>
      </c>
      <c r="AZ14" s="20" t="s">
        <v>229</v>
      </c>
      <c r="BA14" s="20" t="s">
        <v>230</v>
      </c>
      <c r="BB14" s="20" t="s">
        <v>231</v>
      </c>
      <c r="BC14" s="20" t="s">
        <v>71</v>
      </c>
      <c r="BD14" s="20" t="s">
        <v>232</v>
      </c>
      <c r="BE14" s="20" t="s">
        <v>233</v>
      </c>
      <c r="BF14" s="20" t="s">
        <v>845</v>
      </c>
      <c r="BG14" s="20" t="s">
        <v>234</v>
      </c>
      <c r="BH14" s="20" t="s">
        <v>16</v>
      </c>
      <c r="BI14" s="20" t="s">
        <v>236</v>
      </c>
      <c r="BJ14" s="20" t="s">
        <v>147</v>
      </c>
      <c r="BK14" s="20" t="s">
        <v>237</v>
      </c>
      <c r="BL14" s="20" t="s">
        <v>933</v>
      </c>
      <c r="BM14" s="20" t="s">
        <v>238</v>
      </c>
      <c r="BN14" s="20" t="s">
        <v>97</v>
      </c>
      <c r="BO14" s="20" t="s">
        <v>17</v>
      </c>
      <c r="BP14" s="20" t="s">
        <v>18</v>
      </c>
      <c r="BQ14" s="20" t="s">
        <v>936</v>
      </c>
      <c r="BR14" s="20" t="s">
        <v>845</v>
      </c>
      <c r="BS14" s="20" t="s">
        <v>219</v>
      </c>
      <c r="BT14" s="20" t="s">
        <v>938</v>
      </c>
      <c r="BU14" s="20" t="s">
        <v>239</v>
      </c>
      <c r="BV14" s="20" t="s">
        <v>240</v>
      </c>
      <c r="BW14" s="20" t="s">
        <v>148</v>
      </c>
      <c r="BX14" s="20" t="s">
        <v>235</v>
      </c>
      <c r="BY14" s="20" t="s">
        <v>209</v>
      </c>
      <c r="BZ14" s="20" t="s">
        <v>941</v>
      </c>
      <c r="CA14" s="20" t="s">
        <v>942</v>
      </c>
      <c r="CB14" s="20" t="s">
        <v>943</v>
      </c>
      <c r="CC14" s="20" t="s">
        <v>945</v>
      </c>
      <c r="CD14" s="20" t="s">
        <v>946</v>
      </c>
      <c r="CE14" s="20" t="s">
        <v>241</v>
      </c>
      <c r="CF14" s="20" t="s">
        <v>242</v>
      </c>
      <c r="CG14" s="20" t="s">
        <v>243</v>
      </c>
      <c r="CH14" s="20" t="s">
        <v>96</v>
      </c>
      <c r="CI14" s="20" t="s">
        <v>246</v>
      </c>
      <c r="CJ14" s="20" t="s">
        <v>247</v>
      </c>
      <c r="CK14" s="20" t="s">
        <v>125</v>
      </c>
      <c r="CL14" s="20" t="s">
        <v>248</v>
      </c>
      <c r="CM14" s="20" t="s">
        <v>249</v>
      </c>
      <c r="CN14" s="20" t="s">
        <v>250</v>
      </c>
      <c r="CO14" s="20" t="s">
        <v>251</v>
      </c>
      <c r="CP14" s="20" t="s">
        <v>252</v>
      </c>
      <c r="CQ14" s="20" t="s">
        <v>951</v>
      </c>
      <c r="CR14" s="20" t="s">
        <v>253</v>
      </c>
      <c r="CS14" s="20" t="s">
        <v>254</v>
      </c>
      <c r="CT14" s="20" t="s">
        <v>255</v>
      </c>
      <c r="CU14" s="20" t="s">
        <v>258</v>
      </c>
      <c r="CV14" s="20" t="s">
        <v>259</v>
      </c>
      <c r="CW14" s="20" t="s">
        <v>260</v>
      </c>
      <c r="CX14" s="20" t="s">
        <v>262</v>
      </c>
      <c r="CY14" s="20" t="s">
        <v>263</v>
      </c>
      <c r="CZ14" s="20" t="s">
        <v>264</v>
      </c>
      <c r="DA14" s="20" t="s">
        <v>265</v>
      </c>
      <c r="DB14" s="20" t="s">
        <v>64</v>
      </c>
      <c r="DC14" s="20" t="s">
        <v>266</v>
      </c>
      <c r="DD14" s="20" t="s">
        <v>261</v>
      </c>
      <c r="DE14" s="20" t="s">
        <v>225</v>
      </c>
      <c r="DF14" s="20" t="s">
        <v>104</v>
      </c>
      <c r="DG14" s="20" t="s">
        <v>958</v>
      </c>
      <c r="DH14" s="20" t="s">
        <v>1325</v>
      </c>
      <c r="DI14" s="20" t="s">
        <v>1326</v>
      </c>
      <c r="DJ14" s="20" t="s">
        <v>267</v>
      </c>
      <c r="DK14" s="20" t="s">
        <v>268</v>
      </c>
      <c r="DL14" s="20" t="s">
        <v>269</v>
      </c>
      <c r="DM14" s="20" t="s">
        <v>270</v>
      </c>
      <c r="DN14" s="20" t="s">
        <v>271</v>
      </c>
      <c r="DO14" s="20" t="s">
        <v>272</v>
      </c>
      <c r="DP14" s="20" t="s">
        <v>275</v>
      </c>
      <c r="DQ14" s="20" t="s">
        <v>276</v>
      </c>
      <c r="DR14" s="20" t="s">
        <v>151</v>
      </c>
    </row>
    <row r="15" spans="1:254" ht="15.75" x14ac:dyDescent="0.25">
      <c r="A15" s="22">
        <v>1</v>
      </c>
      <c r="B15" s="13" t="s">
        <v>1392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x14ac:dyDescent="0.25">
      <c r="A16" s="45" t="s">
        <v>278</v>
      </c>
      <c r="B16" s="46"/>
      <c r="C16" s="25">
        <f t="shared" ref="C16:AH16" si="0">SUM(C15:C15)</f>
        <v>0</v>
      </c>
      <c r="D16" s="25">
        <f t="shared" si="0"/>
        <v>0</v>
      </c>
      <c r="E16" s="25">
        <f t="shared" si="0"/>
        <v>1</v>
      </c>
      <c r="F16" s="25">
        <f t="shared" si="0"/>
        <v>0</v>
      </c>
      <c r="G16" s="25">
        <f t="shared" si="0"/>
        <v>0</v>
      </c>
      <c r="H16" s="25">
        <f t="shared" si="0"/>
        <v>1</v>
      </c>
      <c r="I16" s="25">
        <f t="shared" si="0"/>
        <v>0</v>
      </c>
      <c r="J16" s="25">
        <f t="shared" si="0"/>
        <v>0</v>
      </c>
      <c r="K16" s="25">
        <f t="shared" si="0"/>
        <v>1</v>
      </c>
      <c r="L16" s="25">
        <f t="shared" si="0"/>
        <v>0</v>
      </c>
      <c r="M16" s="25">
        <f t="shared" si="0"/>
        <v>0</v>
      </c>
      <c r="N16" s="25">
        <f t="shared" si="0"/>
        <v>1</v>
      </c>
      <c r="O16" s="25">
        <f t="shared" si="0"/>
        <v>0</v>
      </c>
      <c r="P16" s="25">
        <f t="shared" si="0"/>
        <v>0</v>
      </c>
      <c r="Q16" s="25">
        <f t="shared" si="0"/>
        <v>1</v>
      </c>
      <c r="R16" s="25">
        <f t="shared" si="0"/>
        <v>0</v>
      </c>
      <c r="S16" s="25">
        <f t="shared" si="0"/>
        <v>0</v>
      </c>
      <c r="T16" s="25">
        <f t="shared" si="0"/>
        <v>1</v>
      </c>
      <c r="U16" s="25">
        <f t="shared" si="0"/>
        <v>0</v>
      </c>
      <c r="V16" s="25">
        <f t="shared" si="0"/>
        <v>0</v>
      </c>
      <c r="W16" s="25">
        <f t="shared" si="0"/>
        <v>1</v>
      </c>
      <c r="X16" s="25">
        <f t="shared" si="0"/>
        <v>0</v>
      </c>
      <c r="Y16" s="25">
        <f t="shared" si="0"/>
        <v>0</v>
      </c>
      <c r="Z16" s="25">
        <f t="shared" si="0"/>
        <v>1</v>
      </c>
      <c r="AA16" s="25">
        <f t="shared" si="0"/>
        <v>0</v>
      </c>
      <c r="AB16" s="25">
        <f t="shared" si="0"/>
        <v>0</v>
      </c>
      <c r="AC16" s="25">
        <f t="shared" si="0"/>
        <v>1</v>
      </c>
      <c r="AD16" s="25">
        <f t="shared" si="0"/>
        <v>0</v>
      </c>
      <c r="AE16" s="25">
        <f t="shared" si="0"/>
        <v>0</v>
      </c>
      <c r="AF16" s="25">
        <f t="shared" si="0"/>
        <v>1</v>
      </c>
      <c r="AG16" s="25">
        <f t="shared" si="0"/>
        <v>0</v>
      </c>
      <c r="AH16" s="25">
        <f t="shared" si="0"/>
        <v>0</v>
      </c>
      <c r="AI16" s="25">
        <f t="shared" ref="AI16:BN16" si="1">SUM(AI15:AI15)</f>
        <v>1</v>
      </c>
      <c r="AJ16" s="25">
        <f t="shared" si="1"/>
        <v>0</v>
      </c>
      <c r="AK16" s="25">
        <f t="shared" si="1"/>
        <v>0</v>
      </c>
      <c r="AL16" s="25">
        <f t="shared" si="1"/>
        <v>1</v>
      </c>
      <c r="AM16" s="25">
        <f t="shared" si="1"/>
        <v>0</v>
      </c>
      <c r="AN16" s="25">
        <f t="shared" si="1"/>
        <v>0</v>
      </c>
      <c r="AO16" s="25">
        <f t="shared" si="1"/>
        <v>1</v>
      </c>
      <c r="AP16" s="25">
        <f t="shared" si="1"/>
        <v>0</v>
      </c>
      <c r="AQ16" s="25">
        <f t="shared" si="1"/>
        <v>0</v>
      </c>
      <c r="AR16" s="25">
        <f t="shared" si="1"/>
        <v>1</v>
      </c>
      <c r="AS16" s="25">
        <f t="shared" si="1"/>
        <v>0</v>
      </c>
      <c r="AT16" s="25">
        <f t="shared" si="1"/>
        <v>0</v>
      </c>
      <c r="AU16" s="25">
        <f t="shared" si="1"/>
        <v>1</v>
      </c>
      <c r="AV16" s="25">
        <f t="shared" si="1"/>
        <v>0</v>
      </c>
      <c r="AW16" s="25">
        <f t="shared" si="1"/>
        <v>0</v>
      </c>
      <c r="AX16" s="25">
        <f t="shared" si="1"/>
        <v>1</v>
      </c>
      <c r="AY16" s="25">
        <f t="shared" si="1"/>
        <v>0</v>
      </c>
      <c r="AZ16" s="25">
        <f t="shared" si="1"/>
        <v>0</v>
      </c>
      <c r="BA16" s="25">
        <f t="shared" si="1"/>
        <v>1</v>
      </c>
      <c r="BB16" s="25">
        <f t="shared" si="1"/>
        <v>0</v>
      </c>
      <c r="BC16" s="25">
        <f t="shared" si="1"/>
        <v>0</v>
      </c>
      <c r="BD16" s="25">
        <f t="shared" si="1"/>
        <v>1</v>
      </c>
      <c r="BE16" s="25">
        <f t="shared" si="1"/>
        <v>0</v>
      </c>
      <c r="BF16" s="25">
        <f t="shared" si="1"/>
        <v>0</v>
      </c>
      <c r="BG16" s="25">
        <f t="shared" si="1"/>
        <v>1</v>
      </c>
      <c r="BH16" s="25">
        <f t="shared" si="1"/>
        <v>0</v>
      </c>
      <c r="BI16" s="25">
        <f t="shared" si="1"/>
        <v>0</v>
      </c>
      <c r="BJ16" s="25">
        <f t="shared" si="1"/>
        <v>1</v>
      </c>
      <c r="BK16" s="25">
        <f t="shared" si="1"/>
        <v>0</v>
      </c>
      <c r="BL16" s="25">
        <f t="shared" si="1"/>
        <v>0</v>
      </c>
      <c r="BM16" s="25">
        <f t="shared" si="1"/>
        <v>1</v>
      </c>
      <c r="BN16" s="25">
        <f t="shared" si="1"/>
        <v>0</v>
      </c>
      <c r="BO16" s="25">
        <f t="shared" ref="BO16:CT16" si="2">SUM(BO15:BO15)</f>
        <v>0</v>
      </c>
      <c r="BP16" s="25">
        <f t="shared" si="2"/>
        <v>1</v>
      </c>
      <c r="BQ16" s="25">
        <f t="shared" si="2"/>
        <v>0</v>
      </c>
      <c r="BR16" s="25">
        <f t="shared" si="2"/>
        <v>0</v>
      </c>
      <c r="BS16" s="25">
        <f t="shared" si="2"/>
        <v>1</v>
      </c>
      <c r="BT16" s="25">
        <f t="shared" si="2"/>
        <v>0</v>
      </c>
      <c r="BU16" s="25">
        <f t="shared" si="2"/>
        <v>0</v>
      </c>
      <c r="BV16" s="25">
        <f t="shared" si="2"/>
        <v>1</v>
      </c>
      <c r="BW16" s="25">
        <f t="shared" si="2"/>
        <v>0</v>
      </c>
      <c r="BX16" s="25">
        <f t="shared" si="2"/>
        <v>0</v>
      </c>
      <c r="BY16" s="25">
        <f t="shared" si="2"/>
        <v>1</v>
      </c>
      <c r="BZ16" s="25">
        <f t="shared" si="2"/>
        <v>0</v>
      </c>
      <c r="CA16" s="25">
        <f t="shared" si="2"/>
        <v>0</v>
      </c>
      <c r="CB16" s="25">
        <f t="shared" si="2"/>
        <v>1</v>
      </c>
      <c r="CC16" s="25">
        <f t="shared" si="2"/>
        <v>0</v>
      </c>
      <c r="CD16" s="25">
        <f t="shared" si="2"/>
        <v>0</v>
      </c>
      <c r="CE16" s="25">
        <f t="shared" si="2"/>
        <v>1</v>
      </c>
      <c r="CF16" s="25">
        <f t="shared" si="2"/>
        <v>0</v>
      </c>
      <c r="CG16" s="25">
        <f t="shared" si="2"/>
        <v>0</v>
      </c>
      <c r="CH16" s="25">
        <f t="shared" si="2"/>
        <v>1</v>
      </c>
      <c r="CI16" s="25">
        <f t="shared" si="2"/>
        <v>0</v>
      </c>
      <c r="CJ16" s="25">
        <f t="shared" si="2"/>
        <v>0</v>
      </c>
      <c r="CK16" s="25">
        <f t="shared" si="2"/>
        <v>1</v>
      </c>
      <c r="CL16" s="25">
        <f t="shared" si="2"/>
        <v>0</v>
      </c>
      <c r="CM16" s="25">
        <f t="shared" si="2"/>
        <v>0</v>
      </c>
      <c r="CN16" s="25">
        <f t="shared" si="2"/>
        <v>1</v>
      </c>
      <c r="CO16" s="25">
        <f t="shared" si="2"/>
        <v>0</v>
      </c>
      <c r="CP16" s="25">
        <f t="shared" si="2"/>
        <v>0</v>
      </c>
      <c r="CQ16" s="25">
        <f t="shared" si="2"/>
        <v>1</v>
      </c>
      <c r="CR16" s="25">
        <f t="shared" si="2"/>
        <v>0</v>
      </c>
      <c r="CS16" s="25">
        <f t="shared" si="2"/>
        <v>0</v>
      </c>
      <c r="CT16" s="25">
        <f t="shared" si="2"/>
        <v>1</v>
      </c>
      <c r="CU16" s="25">
        <f t="shared" ref="CU16:DR16" si="3">SUM(CU15:CU15)</f>
        <v>0</v>
      </c>
      <c r="CV16" s="25">
        <f t="shared" si="3"/>
        <v>0</v>
      </c>
      <c r="CW16" s="25">
        <f t="shared" si="3"/>
        <v>1</v>
      </c>
      <c r="CX16" s="25">
        <f t="shared" si="3"/>
        <v>0</v>
      </c>
      <c r="CY16" s="25">
        <f t="shared" si="3"/>
        <v>0</v>
      </c>
      <c r="CZ16" s="25">
        <f t="shared" si="3"/>
        <v>1</v>
      </c>
      <c r="DA16" s="25">
        <f t="shared" si="3"/>
        <v>0</v>
      </c>
      <c r="DB16" s="25">
        <f t="shared" si="3"/>
        <v>0</v>
      </c>
      <c r="DC16" s="25">
        <f t="shared" si="3"/>
        <v>1</v>
      </c>
      <c r="DD16" s="25">
        <f t="shared" si="3"/>
        <v>0</v>
      </c>
      <c r="DE16" s="25">
        <f t="shared" si="3"/>
        <v>0</v>
      </c>
      <c r="DF16" s="25">
        <f t="shared" si="3"/>
        <v>1</v>
      </c>
      <c r="DG16" s="25">
        <f t="shared" si="3"/>
        <v>0</v>
      </c>
      <c r="DH16" s="25">
        <f t="shared" si="3"/>
        <v>0</v>
      </c>
      <c r="DI16" s="25">
        <f t="shared" si="3"/>
        <v>1</v>
      </c>
      <c r="DJ16" s="25">
        <f t="shared" si="3"/>
        <v>0</v>
      </c>
      <c r="DK16" s="25">
        <f t="shared" si="3"/>
        <v>0</v>
      </c>
      <c r="DL16" s="25">
        <f t="shared" si="3"/>
        <v>1</v>
      </c>
      <c r="DM16" s="25">
        <f t="shared" si="3"/>
        <v>0</v>
      </c>
      <c r="DN16" s="25">
        <f t="shared" si="3"/>
        <v>0</v>
      </c>
      <c r="DO16" s="25">
        <f t="shared" si="3"/>
        <v>1</v>
      </c>
      <c r="DP16" s="25">
        <f t="shared" si="3"/>
        <v>0</v>
      </c>
      <c r="DQ16" s="25">
        <f t="shared" si="3"/>
        <v>0</v>
      </c>
      <c r="DR16" s="25">
        <f t="shared" si="3"/>
        <v>1</v>
      </c>
    </row>
    <row r="17" spans="1:122" ht="37.5" customHeight="1" x14ac:dyDescent="0.25">
      <c r="A17" s="47" t="s">
        <v>840</v>
      </c>
      <c r="B17" s="48"/>
      <c r="C17" s="29">
        <f>C16/1%</f>
        <v>0</v>
      </c>
      <c r="D17" s="29">
        <f t="shared" ref="D17:BO17" si="4">D16/1%</f>
        <v>0</v>
      </c>
      <c r="E17" s="29">
        <f t="shared" si="4"/>
        <v>100</v>
      </c>
      <c r="F17" s="29">
        <f t="shared" si="4"/>
        <v>0</v>
      </c>
      <c r="G17" s="29">
        <f t="shared" si="4"/>
        <v>0</v>
      </c>
      <c r="H17" s="29">
        <f t="shared" si="4"/>
        <v>100</v>
      </c>
      <c r="I17" s="29">
        <f t="shared" si="4"/>
        <v>0</v>
      </c>
      <c r="J17" s="29">
        <f t="shared" si="4"/>
        <v>0</v>
      </c>
      <c r="K17" s="29">
        <f t="shared" si="4"/>
        <v>100</v>
      </c>
      <c r="L17" s="29">
        <f t="shared" si="4"/>
        <v>0</v>
      </c>
      <c r="M17" s="29">
        <f t="shared" si="4"/>
        <v>0</v>
      </c>
      <c r="N17" s="29">
        <f t="shared" si="4"/>
        <v>100</v>
      </c>
      <c r="O17" s="29">
        <f t="shared" si="4"/>
        <v>0</v>
      </c>
      <c r="P17" s="29">
        <f t="shared" si="4"/>
        <v>0</v>
      </c>
      <c r="Q17" s="29">
        <f t="shared" si="4"/>
        <v>100</v>
      </c>
      <c r="R17" s="29">
        <f t="shared" si="4"/>
        <v>0</v>
      </c>
      <c r="S17" s="29">
        <f t="shared" si="4"/>
        <v>0</v>
      </c>
      <c r="T17" s="29">
        <f t="shared" si="4"/>
        <v>100</v>
      </c>
      <c r="U17" s="29">
        <f t="shared" si="4"/>
        <v>0</v>
      </c>
      <c r="V17" s="29">
        <f t="shared" si="4"/>
        <v>0</v>
      </c>
      <c r="W17" s="29">
        <f t="shared" si="4"/>
        <v>100</v>
      </c>
      <c r="X17" s="29">
        <f t="shared" si="4"/>
        <v>0</v>
      </c>
      <c r="Y17" s="29">
        <f t="shared" si="4"/>
        <v>0</v>
      </c>
      <c r="Z17" s="29">
        <f t="shared" si="4"/>
        <v>100</v>
      </c>
      <c r="AA17" s="29">
        <f t="shared" si="4"/>
        <v>0</v>
      </c>
      <c r="AB17" s="29">
        <f t="shared" si="4"/>
        <v>0</v>
      </c>
      <c r="AC17" s="29">
        <f t="shared" si="4"/>
        <v>100</v>
      </c>
      <c r="AD17" s="29">
        <f t="shared" si="4"/>
        <v>0</v>
      </c>
      <c r="AE17" s="29">
        <f t="shared" si="4"/>
        <v>0</v>
      </c>
      <c r="AF17" s="29">
        <f t="shared" si="4"/>
        <v>100</v>
      </c>
      <c r="AG17" s="29">
        <f t="shared" si="4"/>
        <v>0</v>
      </c>
      <c r="AH17" s="29">
        <f t="shared" si="4"/>
        <v>0</v>
      </c>
      <c r="AI17" s="29">
        <f t="shared" si="4"/>
        <v>100</v>
      </c>
      <c r="AJ17" s="29">
        <f t="shared" si="4"/>
        <v>0</v>
      </c>
      <c r="AK17" s="29">
        <f t="shared" si="4"/>
        <v>0</v>
      </c>
      <c r="AL17" s="29">
        <f t="shared" si="4"/>
        <v>100</v>
      </c>
      <c r="AM17" s="29">
        <f t="shared" si="4"/>
        <v>0</v>
      </c>
      <c r="AN17" s="29">
        <f t="shared" si="4"/>
        <v>0</v>
      </c>
      <c r="AO17" s="29">
        <f t="shared" si="4"/>
        <v>100</v>
      </c>
      <c r="AP17" s="29">
        <f t="shared" si="4"/>
        <v>0</v>
      </c>
      <c r="AQ17" s="29">
        <f t="shared" si="4"/>
        <v>0</v>
      </c>
      <c r="AR17" s="29">
        <f t="shared" si="4"/>
        <v>100</v>
      </c>
      <c r="AS17" s="29">
        <f t="shared" si="4"/>
        <v>0</v>
      </c>
      <c r="AT17" s="29">
        <f t="shared" si="4"/>
        <v>0</v>
      </c>
      <c r="AU17" s="29">
        <f t="shared" si="4"/>
        <v>100</v>
      </c>
      <c r="AV17" s="29">
        <f t="shared" si="4"/>
        <v>0</v>
      </c>
      <c r="AW17" s="29">
        <f t="shared" si="4"/>
        <v>0</v>
      </c>
      <c r="AX17" s="29">
        <f t="shared" si="4"/>
        <v>100</v>
      </c>
      <c r="AY17" s="29">
        <f t="shared" si="4"/>
        <v>0</v>
      </c>
      <c r="AZ17" s="29">
        <f t="shared" si="4"/>
        <v>0</v>
      </c>
      <c r="BA17" s="29">
        <f t="shared" si="4"/>
        <v>100</v>
      </c>
      <c r="BB17" s="29">
        <f t="shared" si="4"/>
        <v>0</v>
      </c>
      <c r="BC17" s="29">
        <f t="shared" si="4"/>
        <v>0</v>
      </c>
      <c r="BD17" s="29">
        <f t="shared" si="4"/>
        <v>100</v>
      </c>
      <c r="BE17" s="29">
        <f t="shared" si="4"/>
        <v>0</v>
      </c>
      <c r="BF17" s="29">
        <f t="shared" si="4"/>
        <v>0</v>
      </c>
      <c r="BG17" s="29">
        <f t="shared" si="4"/>
        <v>100</v>
      </c>
      <c r="BH17" s="29">
        <f t="shared" si="4"/>
        <v>0</v>
      </c>
      <c r="BI17" s="29">
        <f t="shared" si="4"/>
        <v>0</v>
      </c>
      <c r="BJ17" s="29">
        <f t="shared" si="4"/>
        <v>100</v>
      </c>
      <c r="BK17" s="29">
        <f t="shared" si="4"/>
        <v>0</v>
      </c>
      <c r="BL17" s="29">
        <f t="shared" si="4"/>
        <v>0</v>
      </c>
      <c r="BM17" s="29">
        <f t="shared" si="4"/>
        <v>100</v>
      </c>
      <c r="BN17" s="29">
        <f t="shared" si="4"/>
        <v>0</v>
      </c>
      <c r="BO17" s="29">
        <f t="shared" si="4"/>
        <v>0</v>
      </c>
      <c r="BP17" s="29">
        <f t="shared" ref="BP17:DR17" si="5">BP16/1%</f>
        <v>100</v>
      </c>
      <c r="BQ17" s="29">
        <f t="shared" si="5"/>
        <v>0</v>
      </c>
      <c r="BR17" s="29">
        <f t="shared" si="5"/>
        <v>0</v>
      </c>
      <c r="BS17" s="29">
        <f t="shared" si="5"/>
        <v>100</v>
      </c>
      <c r="BT17" s="29">
        <f t="shared" si="5"/>
        <v>0</v>
      </c>
      <c r="BU17" s="29">
        <f t="shared" si="5"/>
        <v>0</v>
      </c>
      <c r="BV17" s="29">
        <f t="shared" si="5"/>
        <v>100</v>
      </c>
      <c r="BW17" s="29">
        <f t="shared" si="5"/>
        <v>0</v>
      </c>
      <c r="BX17" s="29">
        <f t="shared" si="5"/>
        <v>0</v>
      </c>
      <c r="BY17" s="29">
        <f t="shared" si="5"/>
        <v>100</v>
      </c>
      <c r="BZ17" s="29">
        <f t="shared" si="5"/>
        <v>0</v>
      </c>
      <c r="CA17" s="29">
        <f t="shared" si="5"/>
        <v>0</v>
      </c>
      <c r="CB17" s="29">
        <f t="shared" si="5"/>
        <v>100</v>
      </c>
      <c r="CC17" s="29">
        <f t="shared" si="5"/>
        <v>0</v>
      </c>
      <c r="CD17" s="29">
        <f t="shared" si="5"/>
        <v>0</v>
      </c>
      <c r="CE17" s="29">
        <f t="shared" si="5"/>
        <v>100</v>
      </c>
      <c r="CF17" s="29">
        <f t="shared" si="5"/>
        <v>0</v>
      </c>
      <c r="CG17" s="29">
        <f t="shared" si="5"/>
        <v>0</v>
      </c>
      <c r="CH17" s="29">
        <f t="shared" si="5"/>
        <v>100</v>
      </c>
      <c r="CI17" s="29">
        <f t="shared" si="5"/>
        <v>0</v>
      </c>
      <c r="CJ17" s="29">
        <f t="shared" si="5"/>
        <v>0</v>
      </c>
      <c r="CK17" s="29">
        <f t="shared" si="5"/>
        <v>100</v>
      </c>
      <c r="CL17" s="29">
        <f t="shared" si="5"/>
        <v>0</v>
      </c>
      <c r="CM17" s="29">
        <f t="shared" si="5"/>
        <v>0</v>
      </c>
      <c r="CN17" s="29">
        <f t="shared" si="5"/>
        <v>100</v>
      </c>
      <c r="CO17" s="29">
        <f t="shared" si="5"/>
        <v>0</v>
      </c>
      <c r="CP17" s="29">
        <f t="shared" si="5"/>
        <v>0</v>
      </c>
      <c r="CQ17" s="29">
        <f t="shared" si="5"/>
        <v>100</v>
      </c>
      <c r="CR17" s="29">
        <f t="shared" si="5"/>
        <v>0</v>
      </c>
      <c r="CS17" s="29">
        <f t="shared" si="5"/>
        <v>0</v>
      </c>
      <c r="CT17" s="29">
        <f t="shared" si="5"/>
        <v>100</v>
      </c>
      <c r="CU17" s="29">
        <f t="shared" si="5"/>
        <v>0</v>
      </c>
      <c r="CV17" s="29">
        <f t="shared" si="5"/>
        <v>0</v>
      </c>
      <c r="CW17" s="29">
        <f t="shared" si="5"/>
        <v>100</v>
      </c>
      <c r="CX17" s="29">
        <f t="shared" si="5"/>
        <v>0</v>
      </c>
      <c r="CY17" s="29">
        <f t="shared" si="5"/>
        <v>0</v>
      </c>
      <c r="CZ17" s="29">
        <f t="shared" si="5"/>
        <v>100</v>
      </c>
      <c r="DA17" s="29">
        <f t="shared" si="5"/>
        <v>0</v>
      </c>
      <c r="DB17" s="29">
        <f t="shared" si="5"/>
        <v>0</v>
      </c>
      <c r="DC17" s="29">
        <f t="shared" si="5"/>
        <v>100</v>
      </c>
      <c r="DD17" s="29">
        <f t="shared" si="5"/>
        <v>0</v>
      </c>
      <c r="DE17" s="29">
        <f t="shared" si="5"/>
        <v>0</v>
      </c>
      <c r="DF17" s="29">
        <f t="shared" si="5"/>
        <v>100</v>
      </c>
      <c r="DG17" s="29">
        <f t="shared" si="5"/>
        <v>0</v>
      </c>
      <c r="DH17" s="29">
        <f t="shared" si="5"/>
        <v>0</v>
      </c>
      <c r="DI17" s="29">
        <f t="shared" si="5"/>
        <v>100</v>
      </c>
      <c r="DJ17" s="29">
        <f t="shared" si="5"/>
        <v>0</v>
      </c>
      <c r="DK17" s="29">
        <f t="shared" si="5"/>
        <v>0</v>
      </c>
      <c r="DL17" s="29">
        <f t="shared" si="5"/>
        <v>100</v>
      </c>
      <c r="DM17" s="29">
        <f t="shared" si="5"/>
        <v>0</v>
      </c>
      <c r="DN17" s="29">
        <f t="shared" si="5"/>
        <v>0</v>
      </c>
      <c r="DO17" s="29">
        <f t="shared" si="5"/>
        <v>100</v>
      </c>
      <c r="DP17" s="29">
        <f t="shared" si="5"/>
        <v>0</v>
      </c>
      <c r="DQ17" s="29">
        <f t="shared" si="5"/>
        <v>0</v>
      </c>
      <c r="DR17" s="29">
        <f t="shared" si="5"/>
        <v>100</v>
      </c>
    </row>
    <row r="19" spans="1:122" x14ac:dyDescent="0.25">
      <c r="B19" t="s">
        <v>813</v>
      </c>
    </row>
    <row r="20" spans="1:122" x14ac:dyDescent="0.25">
      <c r="B20" t="s">
        <v>814</v>
      </c>
      <c r="C20" t="s">
        <v>822</v>
      </c>
      <c r="D20" s="32">
        <f>(C17+F17+I17+L17)/4</f>
        <v>0</v>
      </c>
      <c r="E20">
        <f>D20/100*25</f>
        <v>0</v>
      </c>
    </row>
    <row r="21" spans="1:122" x14ac:dyDescent="0.25">
      <c r="B21" t="s">
        <v>815</v>
      </c>
      <c r="C21" t="s">
        <v>822</v>
      </c>
      <c r="D21" s="32">
        <f>(D17+G17+J17+M17)/4</f>
        <v>0</v>
      </c>
      <c r="E21">
        <f t="shared" ref="E21" si="6">D21/100*25</f>
        <v>0</v>
      </c>
    </row>
    <row r="22" spans="1:122" x14ac:dyDescent="0.25">
      <c r="B22" t="s">
        <v>816</v>
      </c>
      <c r="C22" t="s">
        <v>822</v>
      </c>
      <c r="D22" s="17">
        <f>(E17+H17+K17+N17)/4</f>
        <v>100</v>
      </c>
      <c r="E22">
        <f>D22/100*1</f>
        <v>1</v>
      </c>
    </row>
    <row r="23" spans="1:122" x14ac:dyDescent="0.25">
      <c r="D23" s="34">
        <f>SUM(D20:D22)</f>
        <v>100</v>
      </c>
      <c r="E23" s="36">
        <f>SUM(E20:E22)</f>
        <v>1</v>
      </c>
    </row>
    <row r="24" spans="1:122" x14ac:dyDescent="0.25">
      <c r="B24" t="s">
        <v>814</v>
      </c>
      <c r="C24" t="s">
        <v>823</v>
      </c>
      <c r="D24" s="32">
        <f>(O17+R17+U17+X17+AA17+AD17+AG17+AJ17)/8</f>
        <v>0</v>
      </c>
      <c r="E24" s="17">
        <f t="shared" ref="E24:E37" si="7">D24/100*25</f>
        <v>0</v>
      </c>
    </row>
    <row r="25" spans="1:122" x14ac:dyDescent="0.25">
      <c r="B25" t="s">
        <v>815</v>
      </c>
      <c r="C25" t="s">
        <v>823</v>
      </c>
      <c r="D25" s="32">
        <f>(P17+S17+V17+Y17+AB17+AE17+AH17+AK17)/8</f>
        <v>0</v>
      </c>
      <c r="E25" s="17">
        <f t="shared" si="7"/>
        <v>0</v>
      </c>
    </row>
    <row r="26" spans="1:122" x14ac:dyDescent="0.25">
      <c r="B26" t="s">
        <v>816</v>
      </c>
      <c r="C26" t="s">
        <v>823</v>
      </c>
      <c r="D26" s="17">
        <f>(Q17+T17+W17+Z17+AC17+AF17+AI17+AL17)/8</f>
        <v>100</v>
      </c>
      <c r="E26" s="17">
        <f>D26/100*1</f>
        <v>1</v>
      </c>
    </row>
    <row r="27" spans="1:122" x14ac:dyDescent="0.25">
      <c r="D27" s="34">
        <f>SUM(D24:D26)</f>
        <v>100</v>
      </c>
      <c r="E27" s="34">
        <f>SUM(E24:E26)</f>
        <v>1</v>
      </c>
    </row>
    <row r="28" spans="1:122" x14ac:dyDescent="0.25">
      <c r="B28" t="s">
        <v>814</v>
      </c>
      <c r="C28" t="s">
        <v>824</v>
      </c>
      <c r="D28" s="32">
        <f>(AM17+AP17+AS17+AV17)/4</f>
        <v>0</v>
      </c>
      <c r="E28">
        <f t="shared" si="7"/>
        <v>0</v>
      </c>
    </row>
    <row r="29" spans="1:122" x14ac:dyDescent="0.25">
      <c r="B29" t="s">
        <v>815</v>
      </c>
      <c r="C29" t="s">
        <v>824</v>
      </c>
      <c r="D29" s="32">
        <f>(AN17+AQ17+AT17+AW17)/4</f>
        <v>0</v>
      </c>
      <c r="E29">
        <f t="shared" si="7"/>
        <v>0</v>
      </c>
    </row>
    <row r="30" spans="1:122" x14ac:dyDescent="0.25">
      <c r="B30" t="s">
        <v>816</v>
      </c>
      <c r="C30" t="s">
        <v>824</v>
      </c>
      <c r="D30" s="32">
        <f>(AO17+AR17+AU17+AX17)/4</f>
        <v>100</v>
      </c>
      <c r="E30">
        <f>D30/100*1</f>
        <v>1</v>
      </c>
    </row>
    <row r="31" spans="1:122" x14ac:dyDescent="0.25">
      <c r="D31" s="34">
        <f>SUM(D28:D30)</f>
        <v>100</v>
      </c>
      <c r="E31" s="36">
        <f>SUM(E28:E30)</f>
        <v>1</v>
      </c>
    </row>
    <row r="32" spans="1:122" x14ac:dyDescent="0.25">
      <c r="B32" t="s">
        <v>814</v>
      </c>
      <c r="C32" t="s">
        <v>825</v>
      </c>
      <c r="D32" s="32">
        <f>(AY17+BB17+BE17+BH17+BK17+BN17+BQ17+BT17+BW17+BZ17+CC17+CF17+CI17+CL17+CO17+CR17+CU17+CX17+DA17+DD17)/20</f>
        <v>0</v>
      </c>
      <c r="E32">
        <f t="shared" si="7"/>
        <v>0</v>
      </c>
    </row>
    <row r="33" spans="2:5" x14ac:dyDescent="0.25">
      <c r="B33" t="s">
        <v>815</v>
      </c>
      <c r="C33" t="s">
        <v>825</v>
      </c>
      <c r="D33" s="32">
        <f>(AZ17+BC17+BF17+BI17+BL17+BO17+BR17+BU17+BX17+CA17+CD17+CG17+CJ17+CM17+CP17+CS17+CV17+CY17+DB17+DE17)/20</f>
        <v>0</v>
      </c>
      <c r="E33">
        <f t="shared" si="7"/>
        <v>0</v>
      </c>
    </row>
    <row r="34" spans="2:5" x14ac:dyDescent="0.25">
      <c r="B34" t="s">
        <v>816</v>
      </c>
      <c r="C34" t="s">
        <v>825</v>
      </c>
      <c r="D34" s="17">
        <f>(BA17+BD17+BG17+BJ17+BM17+BP17+BS17+BV17+BY17+CB17+CE17+CH17+CK17+CN17+CQ17+CT17+CW17+CZ17+DC17+DF17)/20</f>
        <v>100</v>
      </c>
      <c r="E34">
        <f>D34/100*1</f>
        <v>1</v>
      </c>
    </row>
    <row r="35" spans="2:5" x14ac:dyDescent="0.25">
      <c r="D35" s="36">
        <f>SUM(D32:D34)</f>
        <v>100</v>
      </c>
      <c r="E35" s="36">
        <f>SUM(E32:E34)</f>
        <v>1</v>
      </c>
    </row>
    <row r="36" spans="2:5" x14ac:dyDescent="0.25">
      <c r="B36" t="s">
        <v>814</v>
      </c>
      <c r="C36" t="s">
        <v>826</v>
      </c>
      <c r="D36" s="37">
        <f>(DG17+DJ17+DM17+DP17)/4</f>
        <v>0</v>
      </c>
      <c r="E36" s="38">
        <f t="shared" si="7"/>
        <v>0</v>
      </c>
    </row>
    <row r="37" spans="2:5" x14ac:dyDescent="0.25">
      <c r="B37" t="s">
        <v>815</v>
      </c>
      <c r="C37" t="s">
        <v>826</v>
      </c>
      <c r="D37" s="32">
        <f>(DH17+DK17+DN17+DQ17)/4</f>
        <v>0</v>
      </c>
      <c r="E37">
        <f t="shared" si="7"/>
        <v>0</v>
      </c>
    </row>
    <row r="38" spans="2:5" x14ac:dyDescent="0.25">
      <c r="B38" t="s">
        <v>816</v>
      </c>
      <c r="C38" t="s">
        <v>826</v>
      </c>
      <c r="D38" s="17">
        <f>(DI17+DL17+DO17+DR17)/4</f>
        <v>100</v>
      </c>
      <c r="E38">
        <f>D38/100*1</f>
        <v>1</v>
      </c>
    </row>
    <row r="39" spans="2:5" x14ac:dyDescent="0.25">
      <c r="D39" s="36">
        <f>SUM(D36:D38)</f>
        <v>100</v>
      </c>
      <c r="E39" s="36">
        <f>SUM(E36:E38)</f>
        <v>1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16:B16"/>
    <mergeCell ref="A17:B17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8"/>
  <sheetViews>
    <sheetView topLeftCell="A15" workbookViewId="0">
      <selection activeCell="E38" sqref="E3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9" t="s">
        <v>1383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49" t="s">
        <v>0</v>
      </c>
      <c r="B4" s="49" t="s">
        <v>1</v>
      </c>
      <c r="C4" s="50" t="s">
        <v>57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7" t="s">
        <v>2</v>
      </c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9"/>
      <c r="BK4" s="43" t="s">
        <v>88</v>
      </c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60" t="s">
        <v>115</v>
      </c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2"/>
      <c r="EW4" s="41" t="s">
        <v>138</v>
      </c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</row>
    <row r="5" spans="1:254" ht="15.75" customHeight="1" x14ac:dyDescent="0.25">
      <c r="A5" s="49"/>
      <c r="B5" s="49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56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2" t="s">
        <v>3</v>
      </c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 t="s">
        <v>331</v>
      </c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4" t="s">
        <v>332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159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54" t="s">
        <v>1021</v>
      </c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 t="s">
        <v>174</v>
      </c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63" t="s">
        <v>186</v>
      </c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54" t="s">
        <v>117</v>
      </c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42" t="s">
        <v>139</v>
      </c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</row>
    <row r="6" spans="1:254" ht="15.75" hidden="1" x14ac:dyDescent="0.25">
      <c r="A6" s="49"/>
      <c r="B6" s="49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49"/>
      <c r="B7" s="49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49"/>
      <c r="B8" s="4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49"/>
      <c r="B9" s="49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49"/>
      <c r="B10" s="49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49"/>
      <c r="B11" s="49"/>
      <c r="C11" s="44" t="s">
        <v>280</v>
      </c>
      <c r="D11" s="44" t="s">
        <v>5</v>
      </c>
      <c r="E11" s="44" t="s">
        <v>6</v>
      </c>
      <c r="F11" s="44" t="s">
        <v>319</v>
      </c>
      <c r="G11" s="44" t="s">
        <v>7</v>
      </c>
      <c r="H11" s="44" t="s">
        <v>8</v>
      </c>
      <c r="I11" s="44" t="s">
        <v>281</v>
      </c>
      <c r="J11" s="44" t="s">
        <v>9</v>
      </c>
      <c r="K11" s="44" t="s">
        <v>10</v>
      </c>
      <c r="L11" s="44" t="s">
        <v>282</v>
      </c>
      <c r="M11" s="44" t="s">
        <v>9</v>
      </c>
      <c r="N11" s="44" t="s">
        <v>10</v>
      </c>
      <c r="O11" s="44" t="s">
        <v>283</v>
      </c>
      <c r="P11" s="44" t="s">
        <v>11</v>
      </c>
      <c r="Q11" s="44" t="s">
        <v>4</v>
      </c>
      <c r="R11" s="44" t="s">
        <v>284</v>
      </c>
      <c r="S11" s="44"/>
      <c r="T11" s="44"/>
      <c r="U11" s="44" t="s">
        <v>980</v>
      </c>
      <c r="V11" s="44"/>
      <c r="W11" s="44"/>
      <c r="X11" s="44" t="s">
        <v>981</v>
      </c>
      <c r="Y11" s="44"/>
      <c r="Z11" s="44"/>
      <c r="AA11" s="42" t="s">
        <v>982</v>
      </c>
      <c r="AB11" s="42"/>
      <c r="AC11" s="42"/>
      <c r="AD11" s="44" t="s">
        <v>285</v>
      </c>
      <c r="AE11" s="44"/>
      <c r="AF11" s="44"/>
      <c r="AG11" s="44" t="s">
        <v>286</v>
      </c>
      <c r="AH11" s="44"/>
      <c r="AI11" s="44"/>
      <c r="AJ11" s="42" t="s">
        <v>287</v>
      </c>
      <c r="AK11" s="42"/>
      <c r="AL11" s="42"/>
      <c r="AM11" s="44" t="s">
        <v>288</v>
      </c>
      <c r="AN11" s="44"/>
      <c r="AO11" s="44"/>
      <c r="AP11" s="44" t="s">
        <v>289</v>
      </c>
      <c r="AQ11" s="44"/>
      <c r="AR11" s="44"/>
      <c r="AS11" s="44" t="s">
        <v>290</v>
      </c>
      <c r="AT11" s="44"/>
      <c r="AU11" s="44"/>
      <c r="AV11" s="44" t="s">
        <v>291</v>
      </c>
      <c r="AW11" s="44"/>
      <c r="AX11" s="44"/>
      <c r="AY11" s="44" t="s">
        <v>320</v>
      </c>
      <c r="AZ11" s="44"/>
      <c r="BA11" s="44"/>
      <c r="BB11" s="44" t="s">
        <v>292</v>
      </c>
      <c r="BC11" s="44"/>
      <c r="BD11" s="44"/>
      <c r="BE11" s="44" t="s">
        <v>1004</v>
      </c>
      <c r="BF11" s="44"/>
      <c r="BG11" s="44"/>
      <c r="BH11" s="44" t="s">
        <v>293</v>
      </c>
      <c r="BI11" s="44"/>
      <c r="BJ11" s="44"/>
      <c r="BK11" s="42" t="s">
        <v>294</v>
      </c>
      <c r="BL11" s="42"/>
      <c r="BM11" s="42"/>
      <c r="BN11" s="42" t="s">
        <v>321</v>
      </c>
      <c r="BO11" s="42"/>
      <c r="BP11" s="42"/>
      <c r="BQ11" s="42" t="s">
        <v>295</v>
      </c>
      <c r="BR11" s="42"/>
      <c r="BS11" s="42"/>
      <c r="BT11" s="42" t="s">
        <v>296</v>
      </c>
      <c r="BU11" s="42"/>
      <c r="BV11" s="42"/>
      <c r="BW11" s="42" t="s">
        <v>297</v>
      </c>
      <c r="BX11" s="42"/>
      <c r="BY11" s="42"/>
      <c r="BZ11" s="42" t="s">
        <v>298</v>
      </c>
      <c r="CA11" s="42"/>
      <c r="CB11" s="42"/>
      <c r="CC11" s="42" t="s">
        <v>322</v>
      </c>
      <c r="CD11" s="42"/>
      <c r="CE11" s="42"/>
      <c r="CF11" s="42" t="s">
        <v>299</v>
      </c>
      <c r="CG11" s="42"/>
      <c r="CH11" s="42"/>
      <c r="CI11" s="42" t="s">
        <v>300</v>
      </c>
      <c r="CJ11" s="42"/>
      <c r="CK11" s="42"/>
      <c r="CL11" s="42" t="s">
        <v>301</v>
      </c>
      <c r="CM11" s="42"/>
      <c r="CN11" s="42"/>
      <c r="CO11" s="42" t="s">
        <v>302</v>
      </c>
      <c r="CP11" s="42"/>
      <c r="CQ11" s="42"/>
      <c r="CR11" s="42" t="s">
        <v>303</v>
      </c>
      <c r="CS11" s="42"/>
      <c r="CT11" s="42"/>
      <c r="CU11" s="42" t="s">
        <v>304</v>
      </c>
      <c r="CV11" s="42"/>
      <c r="CW11" s="42"/>
      <c r="CX11" s="42" t="s">
        <v>305</v>
      </c>
      <c r="CY11" s="42"/>
      <c r="CZ11" s="42"/>
      <c r="DA11" s="42" t="s">
        <v>306</v>
      </c>
      <c r="DB11" s="42"/>
      <c r="DC11" s="42"/>
      <c r="DD11" s="42" t="s">
        <v>307</v>
      </c>
      <c r="DE11" s="42"/>
      <c r="DF11" s="42"/>
      <c r="DG11" s="42" t="s">
        <v>323</v>
      </c>
      <c r="DH11" s="42"/>
      <c r="DI11" s="42"/>
      <c r="DJ11" s="42" t="s">
        <v>308</v>
      </c>
      <c r="DK11" s="42"/>
      <c r="DL11" s="42"/>
      <c r="DM11" s="42" t="s">
        <v>309</v>
      </c>
      <c r="DN11" s="42"/>
      <c r="DO11" s="42"/>
      <c r="DP11" s="42" t="s">
        <v>310</v>
      </c>
      <c r="DQ11" s="42"/>
      <c r="DR11" s="42"/>
      <c r="DS11" s="42" t="s">
        <v>311</v>
      </c>
      <c r="DT11" s="42"/>
      <c r="DU11" s="42"/>
      <c r="DV11" s="42" t="s">
        <v>312</v>
      </c>
      <c r="DW11" s="42"/>
      <c r="DX11" s="42"/>
      <c r="DY11" s="42" t="s">
        <v>313</v>
      </c>
      <c r="DZ11" s="42"/>
      <c r="EA11" s="42"/>
      <c r="EB11" s="42" t="s">
        <v>314</v>
      </c>
      <c r="EC11" s="42"/>
      <c r="ED11" s="42"/>
      <c r="EE11" s="42" t="s">
        <v>324</v>
      </c>
      <c r="EF11" s="42"/>
      <c r="EG11" s="42"/>
      <c r="EH11" s="42" t="s">
        <v>325</v>
      </c>
      <c r="EI11" s="42"/>
      <c r="EJ11" s="42"/>
      <c r="EK11" s="42" t="s">
        <v>326</v>
      </c>
      <c r="EL11" s="42"/>
      <c r="EM11" s="42"/>
      <c r="EN11" s="42" t="s">
        <v>327</v>
      </c>
      <c r="EO11" s="42"/>
      <c r="EP11" s="42"/>
      <c r="EQ11" s="42" t="s">
        <v>328</v>
      </c>
      <c r="ER11" s="42"/>
      <c r="ES11" s="42"/>
      <c r="ET11" s="42" t="s">
        <v>329</v>
      </c>
      <c r="EU11" s="42"/>
      <c r="EV11" s="42"/>
      <c r="EW11" s="42" t="s">
        <v>315</v>
      </c>
      <c r="EX11" s="42"/>
      <c r="EY11" s="42"/>
      <c r="EZ11" s="42" t="s">
        <v>330</v>
      </c>
      <c r="FA11" s="42"/>
      <c r="FB11" s="42"/>
      <c r="FC11" s="42" t="s">
        <v>316</v>
      </c>
      <c r="FD11" s="42"/>
      <c r="FE11" s="42"/>
      <c r="FF11" s="42" t="s">
        <v>317</v>
      </c>
      <c r="FG11" s="42"/>
      <c r="FH11" s="42"/>
      <c r="FI11" s="42" t="s">
        <v>318</v>
      </c>
      <c r="FJ11" s="42"/>
      <c r="FK11" s="42"/>
    </row>
    <row r="12" spans="1:254" ht="79.5" customHeight="1" x14ac:dyDescent="0.25">
      <c r="A12" s="49"/>
      <c r="B12" s="49"/>
      <c r="C12" s="40" t="s">
        <v>962</v>
      </c>
      <c r="D12" s="40"/>
      <c r="E12" s="40"/>
      <c r="F12" s="40" t="s">
        <v>966</v>
      </c>
      <c r="G12" s="40"/>
      <c r="H12" s="40"/>
      <c r="I12" s="40" t="s">
        <v>970</v>
      </c>
      <c r="J12" s="40"/>
      <c r="K12" s="40"/>
      <c r="L12" s="40" t="s">
        <v>974</v>
      </c>
      <c r="M12" s="40"/>
      <c r="N12" s="40"/>
      <c r="O12" s="40" t="s">
        <v>976</v>
      </c>
      <c r="P12" s="40"/>
      <c r="Q12" s="40"/>
      <c r="R12" s="40" t="s">
        <v>979</v>
      </c>
      <c r="S12" s="40"/>
      <c r="T12" s="40"/>
      <c r="U12" s="40" t="s">
        <v>338</v>
      </c>
      <c r="V12" s="40"/>
      <c r="W12" s="40"/>
      <c r="X12" s="40" t="s">
        <v>341</v>
      </c>
      <c r="Y12" s="40"/>
      <c r="Z12" s="40"/>
      <c r="AA12" s="40" t="s">
        <v>983</v>
      </c>
      <c r="AB12" s="40"/>
      <c r="AC12" s="40"/>
      <c r="AD12" s="40" t="s">
        <v>987</v>
      </c>
      <c r="AE12" s="40"/>
      <c r="AF12" s="40"/>
      <c r="AG12" s="40" t="s">
        <v>988</v>
      </c>
      <c r="AH12" s="40"/>
      <c r="AI12" s="40"/>
      <c r="AJ12" s="40" t="s">
        <v>992</v>
      </c>
      <c r="AK12" s="40"/>
      <c r="AL12" s="40"/>
      <c r="AM12" s="40" t="s">
        <v>996</v>
      </c>
      <c r="AN12" s="40"/>
      <c r="AO12" s="40"/>
      <c r="AP12" s="40" t="s">
        <v>1000</v>
      </c>
      <c r="AQ12" s="40"/>
      <c r="AR12" s="40"/>
      <c r="AS12" s="40" t="s">
        <v>1001</v>
      </c>
      <c r="AT12" s="40"/>
      <c r="AU12" s="40"/>
      <c r="AV12" s="40" t="s">
        <v>1005</v>
      </c>
      <c r="AW12" s="40"/>
      <c r="AX12" s="40"/>
      <c r="AY12" s="40" t="s">
        <v>1006</v>
      </c>
      <c r="AZ12" s="40"/>
      <c r="BA12" s="40"/>
      <c r="BB12" s="40" t="s">
        <v>1007</v>
      </c>
      <c r="BC12" s="40"/>
      <c r="BD12" s="40"/>
      <c r="BE12" s="40" t="s">
        <v>1008</v>
      </c>
      <c r="BF12" s="40"/>
      <c r="BG12" s="40"/>
      <c r="BH12" s="40" t="s">
        <v>1009</v>
      </c>
      <c r="BI12" s="40"/>
      <c r="BJ12" s="40"/>
      <c r="BK12" s="40" t="s">
        <v>357</v>
      </c>
      <c r="BL12" s="40"/>
      <c r="BM12" s="40"/>
      <c r="BN12" s="40" t="s">
        <v>359</v>
      </c>
      <c r="BO12" s="40"/>
      <c r="BP12" s="40"/>
      <c r="BQ12" s="40" t="s">
        <v>1013</v>
      </c>
      <c r="BR12" s="40"/>
      <c r="BS12" s="40"/>
      <c r="BT12" s="40" t="s">
        <v>1014</v>
      </c>
      <c r="BU12" s="40"/>
      <c r="BV12" s="40"/>
      <c r="BW12" s="40" t="s">
        <v>1015</v>
      </c>
      <c r="BX12" s="40"/>
      <c r="BY12" s="40"/>
      <c r="BZ12" s="40" t="s">
        <v>1016</v>
      </c>
      <c r="CA12" s="40"/>
      <c r="CB12" s="40"/>
      <c r="CC12" s="40" t="s">
        <v>369</v>
      </c>
      <c r="CD12" s="40"/>
      <c r="CE12" s="40"/>
      <c r="CF12" s="56" t="s">
        <v>372</v>
      </c>
      <c r="CG12" s="56"/>
      <c r="CH12" s="56"/>
      <c r="CI12" s="40" t="s">
        <v>376</v>
      </c>
      <c r="CJ12" s="40"/>
      <c r="CK12" s="40"/>
      <c r="CL12" s="40" t="s">
        <v>1327</v>
      </c>
      <c r="CM12" s="40"/>
      <c r="CN12" s="40"/>
      <c r="CO12" s="40" t="s">
        <v>382</v>
      </c>
      <c r="CP12" s="40"/>
      <c r="CQ12" s="40"/>
      <c r="CR12" s="56" t="s">
        <v>385</v>
      </c>
      <c r="CS12" s="56"/>
      <c r="CT12" s="56"/>
      <c r="CU12" s="40" t="s">
        <v>388</v>
      </c>
      <c r="CV12" s="40"/>
      <c r="CW12" s="40"/>
      <c r="CX12" s="40" t="s">
        <v>390</v>
      </c>
      <c r="CY12" s="40"/>
      <c r="CZ12" s="40"/>
      <c r="DA12" s="40" t="s">
        <v>394</v>
      </c>
      <c r="DB12" s="40"/>
      <c r="DC12" s="40"/>
      <c r="DD12" s="56" t="s">
        <v>398</v>
      </c>
      <c r="DE12" s="56"/>
      <c r="DF12" s="56"/>
      <c r="DG12" s="56" t="s">
        <v>400</v>
      </c>
      <c r="DH12" s="56"/>
      <c r="DI12" s="56"/>
      <c r="DJ12" s="56" t="s">
        <v>404</v>
      </c>
      <c r="DK12" s="56"/>
      <c r="DL12" s="56"/>
      <c r="DM12" s="56" t="s">
        <v>408</v>
      </c>
      <c r="DN12" s="56"/>
      <c r="DO12" s="56"/>
      <c r="DP12" s="56" t="s">
        <v>412</v>
      </c>
      <c r="DQ12" s="56"/>
      <c r="DR12" s="56"/>
      <c r="DS12" s="56" t="s">
        <v>415</v>
      </c>
      <c r="DT12" s="56"/>
      <c r="DU12" s="56"/>
      <c r="DV12" s="56" t="s">
        <v>418</v>
      </c>
      <c r="DW12" s="56"/>
      <c r="DX12" s="56"/>
      <c r="DY12" s="56" t="s">
        <v>422</v>
      </c>
      <c r="DZ12" s="56"/>
      <c r="EA12" s="56"/>
      <c r="EB12" s="56" t="s">
        <v>424</v>
      </c>
      <c r="EC12" s="56"/>
      <c r="ED12" s="56"/>
      <c r="EE12" s="56" t="s">
        <v>1025</v>
      </c>
      <c r="EF12" s="56"/>
      <c r="EG12" s="56"/>
      <c r="EH12" s="56" t="s">
        <v>426</v>
      </c>
      <c r="EI12" s="56"/>
      <c r="EJ12" s="56"/>
      <c r="EK12" s="56" t="s">
        <v>428</v>
      </c>
      <c r="EL12" s="56"/>
      <c r="EM12" s="56"/>
      <c r="EN12" s="56" t="s">
        <v>1034</v>
      </c>
      <c r="EO12" s="56"/>
      <c r="EP12" s="56"/>
      <c r="EQ12" s="56" t="s">
        <v>1036</v>
      </c>
      <c r="ER12" s="56"/>
      <c r="ES12" s="56"/>
      <c r="ET12" s="56" t="s">
        <v>430</v>
      </c>
      <c r="EU12" s="56"/>
      <c r="EV12" s="56"/>
      <c r="EW12" s="56" t="s">
        <v>431</v>
      </c>
      <c r="EX12" s="56"/>
      <c r="EY12" s="56"/>
      <c r="EZ12" s="56" t="s">
        <v>1040</v>
      </c>
      <c r="FA12" s="56"/>
      <c r="FB12" s="56"/>
      <c r="FC12" s="56" t="s">
        <v>1044</v>
      </c>
      <c r="FD12" s="56"/>
      <c r="FE12" s="56"/>
      <c r="FF12" s="56" t="s">
        <v>1046</v>
      </c>
      <c r="FG12" s="56"/>
      <c r="FH12" s="56"/>
      <c r="FI12" s="56" t="s">
        <v>1050</v>
      </c>
      <c r="FJ12" s="56"/>
      <c r="FK12" s="56"/>
    </row>
    <row r="13" spans="1:254" ht="180" x14ac:dyDescent="0.25">
      <c r="A13" s="49"/>
      <c r="B13" s="49"/>
      <c r="C13" s="20" t="s">
        <v>964</v>
      </c>
      <c r="D13" s="20" t="s">
        <v>963</v>
      </c>
      <c r="E13" s="20" t="s">
        <v>965</v>
      </c>
      <c r="F13" s="20" t="s">
        <v>967</v>
      </c>
      <c r="G13" s="20" t="s">
        <v>968</v>
      </c>
      <c r="H13" s="20" t="s">
        <v>969</v>
      </c>
      <c r="I13" s="20" t="s">
        <v>971</v>
      </c>
      <c r="J13" s="20" t="s">
        <v>972</v>
      </c>
      <c r="K13" s="20" t="s">
        <v>973</v>
      </c>
      <c r="L13" s="20" t="s">
        <v>975</v>
      </c>
      <c r="M13" s="20" t="s">
        <v>335</v>
      </c>
      <c r="N13" s="20" t="s">
        <v>194</v>
      </c>
      <c r="O13" s="20" t="s">
        <v>977</v>
      </c>
      <c r="P13" s="20" t="s">
        <v>978</v>
      </c>
      <c r="Q13" s="20" t="s">
        <v>334</v>
      </c>
      <c r="R13" s="20" t="s">
        <v>84</v>
      </c>
      <c r="S13" s="20" t="s">
        <v>85</v>
      </c>
      <c r="T13" s="20" t="s">
        <v>205</v>
      </c>
      <c r="U13" s="20" t="s">
        <v>339</v>
      </c>
      <c r="V13" s="20" t="s">
        <v>340</v>
      </c>
      <c r="W13" s="20" t="s">
        <v>70</v>
      </c>
      <c r="X13" s="20" t="s">
        <v>342</v>
      </c>
      <c r="Y13" s="20" t="s">
        <v>343</v>
      </c>
      <c r="Z13" s="20" t="s">
        <v>344</v>
      </c>
      <c r="AA13" s="20" t="s">
        <v>984</v>
      </c>
      <c r="AB13" s="20" t="s">
        <v>985</v>
      </c>
      <c r="AC13" s="20" t="s">
        <v>986</v>
      </c>
      <c r="AD13" s="20" t="s">
        <v>84</v>
      </c>
      <c r="AE13" s="20" t="s">
        <v>348</v>
      </c>
      <c r="AF13" s="20" t="s">
        <v>86</v>
      </c>
      <c r="AG13" s="20" t="s">
        <v>989</v>
      </c>
      <c r="AH13" s="20" t="s">
        <v>990</v>
      </c>
      <c r="AI13" s="20" t="s">
        <v>991</v>
      </c>
      <c r="AJ13" s="20" t="s">
        <v>993</v>
      </c>
      <c r="AK13" s="20" t="s">
        <v>994</v>
      </c>
      <c r="AL13" s="20" t="s">
        <v>995</v>
      </c>
      <c r="AM13" s="20" t="s">
        <v>997</v>
      </c>
      <c r="AN13" s="20" t="s">
        <v>998</v>
      </c>
      <c r="AO13" s="20" t="s">
        <v>999</v>
      </c>
      <c r="AP13" s="20" t="s">
        <v>216</v>
      </c>
      <c r="AQ13" s="20" t="s">
        <v>217</v>
      </c>
      <c r="AR13" s="20" t="s">
        <v>205</v>
      </c>
      <c r="AS13" s="20" t="s">
        <v>1002</v>
      </c>
      <c r="AT13" s="20" t="s">
        <v>350</v>
      </c>
      <c r="AU13" s="20" t="s">
        <v>1003</v>
      </c>
      <c r="AV13" s="20" t="s">
        <v>84</v>
      </c>
      <c r="AW13" s="20" t="s">
        <v>85</v>
      </c>
      <c r="AX13" s="20" t="s">
        <v>205</v>
      </c>
      <c r="AY13" s="20" t="s">
        <v>73</v>
      </c>
      <c r="AZ13" s="20" t="s">
        <v>277</v>
      </c>
      <c r="BA13" s="20" t="s">
        <v>75</v>
      </c>
      <c r="BB13" s="20" t="s">
        <v>351</v>
      </c>
      <c r="BC13" s="20" t="s">
        <v>352</v>
      </c>
      <c r="BD13" s="20" t="s">
        <v>353</v>
      </c>
      <c r="BE13" s="20" t="s">
        <v>345</v>
      </c>
      <c r="BF13" s="20" t="s">
        <v>346</v>
      </c>
      <c r="BG13" s="20" t="s">
        <v>347</v>
      </c>
      <c r="BH13" s="20" t="s">
        <v>381</v>
      </c>
      <c r="BI13" s="20" t="s">
        <v>217</v>
      </c>
      <c r="BJ13" s="20" t="s">
        <v>356</v>
      </c>
      <c r="BK13" s="20" t="s">
        <v>358</v>
      </c>
      <c r="BL13" s="20" t="s">
        <v>257</v>
      </c>
      <c r="BM13" s="20" t="s">
        <v>256</v>
      </c>
      <c r="BN13" s="20" t="s">
        <v>1010</v>
      </c>
      <c r="BO13" s="20" t="s">
        <v>1011</v>
      </c>
      <c r="BP13" s="20" t="s">
        <v>1012</v>
      </c>
      <c r="BQ13" s="20" t="s">
        <v>360</v>
      </c>
      <c r="BR13" s="20" t="s">
        <v>361</v>
      </c>
      <c r="BS13" s="20" t="s">
        <v>222</v>
      </c>
      <c r="BT13" s="20" t="s">
        <v>362</v>
      </c>
      <c r="BU13" s="20" t="s">
        <v>363</v>
      </c>
      <c r="BV13" s="20" t="s">
        <v>364</v>
      </c>
      <c r="BW13" s="20" t="s">
        <v>365</v>
      </c>
      <c r="BX13" s="20" t="s">
        <v>366</v>
      </c>
      <c r="BY13" s="20" t="s">
        <v>367</v>
      </c>
      <c r="BZ13" s="20" t="s">
        <v>97</v>
      </c>
      <c r="CA13" s="20" t="s">
        <v>98</v>
      </c>
      <c r="CB13" s="20" t="s">
        <v>368</v>
      </c>
      <c r="CC13" s="20" t="s">
        <v>370</v>
      </c>
      <c r="CD13" s="20" t="s">
        <v>273</v>
      </c>
      <c r="CE13" s="20" t="s">
        <v>371</v>
      </c>
      <c r="CF13" s="21" t="s">
        <v>373</v>
      </c>
      <c r="CG13" s="21" t="s">
        <v>374</v>
      </c>
      <c r="CH13" s="21" t="s">
        <v>375</v>
      </c>
      <c r="CI13" s="20" t="s">
        <v>377</v>
      </c>
      <c r="CJ13" s="20" t="s">
        <v>378</v>
      </c>
      <c r="CK13" s="20" t="s">
        <v>379</v>
      </c>
      <c r="CL13" s="20" t="s">
        <v>380</v>
      </c>
      <c r="CM13" s="20" t="s">
        <v>1017</v>
      </c>
      <c r="CN13" s="20" t="s">
        <v>1018</v>
      </c>
      <c r="CO13" s="20" t="s">
        <v>383</v>
      </c>
      <c r="CP13" s="20" t="s">
        <v>210</v>
      </c>
      <c r="CQ13" s="20" t="s">
        <v>99</v>
      </c>
      <c r="CR13" s="21" t="s">
        <v>386</v>
      </c>
      <c r="CS13" s="21" t="s">
        <v>122</v>
      </c>
      <c r="CT13" s="21" t="s">
        <v>387</v>
      </c>
      <c r="CU13" s="20" t="s">
        <v>389</v>
      </c>
      <c r="CV13" s="20" t="s">
        <v>1019</v>
      </c>
      <c r="CW13" s="20" t="s">
        <v>1020</v>
      </c>
      <c r="CX13" s="20" t="s">
        <v>391</v>
      </c>
      <c r="CY13" s="20" t="s">
        <v>392</v>
      </c>
      <c r="CZ13" s="20" t="s">
        <v>393</v>
      </c>
      <c r="DA13" s="20" t="s">
        <v>395</v>
      </c>
      <c r="DB13" s="20" t="s">
        <v>396</v>
      </c>
      <c r="DC13" s="20" t="s">
        <v>397</v>
      </c>
      <c r="DD13" s="21" t="s">
        <v>377</v>
      </c>
      <c r="DE13" s="21" t="s">
        <v>399</v>
      </c>
      <c r="DF13" s="21" t="s">
        <v>384</v>
      </c>
      <c r="DG13" s="21" t="s">
        <v>401</v>
      </c>
      <c r="DH13" s="21" t="s">
        <v>402</v>
      </c>
      <c r="DI13" s="21" t="s">
        <v>403</v>
      </c>
      <c r="DJ13" s="21" t="s">
        <v>405</v>
      </c>
      <c r="DK13" s="21" t="s">
        <v>406</v>
      </c>
      <c r="DL13" s="21" t="s">
        <v>407</v>
      </c>
      <c r="DM13" s="21" t="s">
        <v>409</v>
      </c>
      <c r="DN13" s="21" t="s">
        <v>410</v>
      </c>
      <c r="DO13" s="21" t="s">
        <v>411</v>
      </c>
      <c r="DP13" s="21" t="s">
        <v>1339</v>
      </c>
      <c r="DQ13" s="21" t="s">
        <v>413</v>
      </c>
      <c r="DR13" s="21" t="s">
        <v>414</v>
      </c>
      <c r="DS13" s="21" t="s">
        <v>416</v>
      </c>
      <c r="DT13" s="21" t="s">
        <v>417</v>
      </c>
      <c r="DU13" s="21" t="s">
        <v>238</v>
      </c>
      <c r="DV13" s="21" t="s">
        <v>419</v>
      </c>
      <c r="DW13" s="21" t="s">
        <v>420</v>
      </c>
      <c r="DX13" s="21" t="s">
        <v>421</v>
      </c>
      <c r="DY13" s="21" t="s">
        <v>337</v>
      </c>
      <c r="DZ13" s="21" t="s">
        <v>423</v>
      </c>
      <c r="EA13" s="21" t="s">
        <v>1022</v>
      </c>
      <c r="EB13" s="21" t="s">
        <v>425</v>
      </c>
      <c r="EC13" s="21" t="s">
        <v>1023</v>
      </c>
      <c r="ED13" s="21" t="s">
        <v>1024</v>
      </c>
      <c r="EE13" s="21" t="s">
        <v>1026</v>
      </c>
      <c r="EF13" s="21" t="s">
        <v>1027</v>
      </c>
      <c r="EG13" s="21" t="s">
        <v>1028</v>
      </c>
      <c r="EH13" s="21" t="s">
        <v>73</v>
      </c>
      <c r="EI13" s="21" t="s">
        <v>1029</v>
      </c>
      <c r="EJ13" s="21" t="s">
        <v>75</v>
      </c>
      <c r="EK13" s="21" t="s">
        <v>1030</v>
      </c>
      <c r="EL13" s="21" t="s">
        <v>1031</v>
      </c>
      <c r="EM13" s="21" t="s">
        <v>1032</v>
      </c>
      <c r="EN13" s="21" t="s">
        <v>1033</v>
      </c>
      <c r="EO13" s="21" t="s">
        <v>1035</v>
      </c>
      <c r="EP13" s="21" t="s">
        <v>429</v>
      </c>
      <c r="EQ13" s="21" t="s">
        <v>148</v>
      </c>
      <c r="ER13" s="21" t="s">
        <v>208</v>
      </c>
      <c r="ES13" s="21" t="s">
        <v>209</v>
      </c>
      <c r="ET13" s="21" t="s">
        <v>1039</v>
      </c>
      <c r="EU13" s="21" t="s">
        <v>1037</v>
      </c>
      <c r="EV13" s="21" t="s">
        <v>1038</v>
      </c>
      <c r="EW13" s="21" t="s">
        <v>433</v>
      </c>
      <c r="EX13" s="21" t="s">
        <v>432</v>
      </c>
      <c r="EY13" s="21" t="s">
        <v>207</v>
      </c>
      <c r="EZ13" s="21" t="s">
        <v>1041</v>
      </c>
      <c r="FA13" s="21" t="s">
        <v>1042</v>
      </c>
      <c r="FB13" s="21" t="s">
        <v>1043</v>
      </c>
      <c r="FC13" s="21" t="s">
        <v>336</v>
      </c>
      <c r="FD13" s="21" t="s">
        <v>1045</v>
      </c>
      <c r="FE13" s="21" t="s">
        <v>274</v>
      </c>
      <c r="FF13" s="21" t="s">
        <v>1047</v>
      </c>
      <c r="FG13" s="21" t="s">
        <v>1048</v>
      </c>
      <c r="FH13" s="21" t="s">
        <v>1049</v>
      </c>
      <c r="FI13" s="21" t="s">
        <v>1051</v>
      </c>
      <c r="FJ13" s="21" t="s">
        <v>1052</v>
      </c>
      <c r="FK13" s="21" t="s">
        <v>1053</v>
      </c>
    </row>
    <row r="14" spans="1:254" ht="15.75" x14ac:dyDescent="0.25">
      <c r="A14" s="22">
        <v>1</v>
      </c>
      <c r="B14" s="13" t="s">
        <v>1393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x14ac:dyDescent="0.25">
      <c r="A15" s="45" t="s">
        <v>278</v>
      </c>
      <c r="B15" s="46"/>
      <c r="C15" s="3">
        <f>SUM(C14:C14)</f>
        <v>0</v>
      </c>
      <c r="D15" s="3">
        <f>SUM(D14:D14)</f>
        <v>0</v>
      </c>
      <c r="E15" s="3">
        <f>SUM(E14:E14)</f>
        <v>1</v>
      </c>
      <c r="F15" s="3">
        <f>SUM(F14:F14)</f>
        <v>0</v>
      </c>
      <c r="G15" s="3">
        <f>SUM(G14:G14)</f>
        <v>0</v>
      </c>
      <c r="H15" s="3">
        <f>SUM(H14:H14)</f>
        <v>1</v>
      </c>
      <c r="I15" s="3">
        <f>SUM(I14:I14)</f>
        <v>0</v>
      </c>
      <c r="J15" s="3">
        <f>SUM(J14:J14)</f>
        <v>0</v>
      </c>
      <c r="K15" s="3">
        <f>SUM(K14:K14)</f>
        <v>1</v>
      </c>
      <c r="L15" s="3">
        <f>SUM(L14:L14)</f>
        <v>0</v>
      </c>
      <c r="M15" s="3">
        <f>SUM(M14:M14)</f>
        <v>0</v>
      </c>
      <c r="N15" s="3">
        <f>SUM(N14:N14)</f>
        <v>1</v>
      </c>
      <c r="O15" s="3">
        <f>SUM(O14:O14)</f>
        <v>0</v>
      </c>
      <c r="P15" s="3">
        <f>SUM(P14:P14)</f>
        <v>0</v>
      </c>
      <c r="Q15" s="3">
        <f>SUM(Q14:Q14)</f>
        <v>1</v>
      </c>
      <c r="R15" s="3">
        <f>SUM(R14:R14)</f>
        <v>0</v>
      </c>
      <c r="S15" s="3">
        <f>SUM(S14:S14)</f>
        <v>0</v>
      </c>
      <c r="T15" s="3">
        <f>SUM(T14:T14)</f>
        <v>1</v>
      </c>
      <c r="U15" s="3">
        <f>SUM(U14:U14)</f>
        <v>0</v>
      </c>
      <c r="V15" s="3">
        <f>SUM(V14:V14)</f>
        <v>0</v>
      </c>
      <c r="W15" s="3">
        <f>SUM(W14:W14)</f>
        <v>1</v>
      </c>
      <c r="X15" s="3">
        <f>SUM(X14:X14)</f>
        <v>0</v>
      </c>
      <c r="Y15" s="3">
        <f>SUM(Y14:Y14)</f>
        <v>0</v>
      </c>
      <c r="Z15" s="3">
        <f>SUM(Z14:Z14)</f>
        <v>1</v>
      </c>
      <c r="AA15" s="3">
        <f>SUM(AA14:AA14)</f>
        <v>0</v>
      </c>
      <c r="AB15" s="3">
        <f>SUM(AB14:AB14)</f>
        <v>0</v>
      </c>
      <c r="AC15" s="3">
        <f>SUM(AC14:AC14)</f>
        <v>1</v>
      </c>
      <c r="AD15" s="3">
        <f>SUM(AD14:AD14)</f>
        <v>0</v>
      </c>
      <c r="AE15" s="3">
        <f>SUM(AE14:AE14)</f>
        <v>0</v>
      </c>
      <c r="AF15" s="3">
        <f>SUM(AF14:AF14)</f>
        <v>1</v>
      </c>
      <c r="AG15" s="3">
        <f>SUM(AG14:AG14)</f>
        <v>0</v>
      </c>
      <c r="AH15" s="3">
        <f>SUM(AH14:AH14)</f>
        <v>0</v>
      </c>
      <c r="AI15" s="3">
        <f>SUM(AI14:AI14)</f>
        <v>1</v>
      </c>
      <c r="AJ15" s="3">
        <f>SUM(AJ14:AJ14)</f>
        <v>0</v>
      </c>
      <c r="AK15" s="3">
        <f>SUM(AK14:AK14)</f>
        <v>0</v>
      </c>
      <c r="AL15" s="3">
        <f>SUM(AL14:AL14)</f>
        <v>1</v>
      </c>
      <c r="AM15" s="3">
        <f>SUM(AM14:AM14)</f>
        <v>0</v>
      </c>
      <c r="AN15" s="3">
        <f>SUM(AN14:AN14)</f>
        <v>0</v>
      </c>
      <c r="AO15" s="3">
        <f>SUM(AO14:AO14)</f>
        <v>1</v>
      </c>
      <c r="AP15" s="3">
        <f>SUM(AP14:AP14)</f>
        <v>0</v>
      </c>
      <c r="AQ15" s="3">
        <f>SUM(AQ14:AQ14)</f>
        <v>0</v>
      </c>
      <c r="AR15" s="3">
        <f>SUM(AR14:AR14)</f>
        <v>1</v>
      </c>
      <c r="AS15" s="3">
        <f>SUM(AS14:AS14)</f>
        <v>0</v>
      </c>
      <c r="AT15" s="3">
        <f>SUM(AT14:AT14)</f>
        <v>0</v>
      </c>
      <c r="AU15" s="3">
        <f>SUM(AU14:AU14)</f>
        <v>1</v>
      </c>
      <c r="AV15" s="3">
        <f>SUM(AV14:AV14)</f>
        <v>0</v>
      </c>
      <c r="AW15" s="3">
        <f>SUM(AW14:AW14)</f>
        <v>0</v>
      </c>
      <c r="AX15" s="3">
        <f>SUM(AX14:AX14)</f>
        <v>1</v>
      </c>
      <c r="AY15" s="3">
        <f>SUM(AY14:AY14)</f>
        <v>0</v>
      </c>
      <c r="AZ15" s="3">
        <f>SUM(AZ14:AZ14)</f>
        <v>0</v>
      </c>
      <c r="BA15" s="3">
        <f>SUM(BA14:BA14)</f>
        <v>1</v>
      </c>
      <c r="BB15" s="3">
        <f>SUM(BB14:BB14)</f>
        <v>0</v>
      </c>
      <c r="BC15" s="3">
        <f>SUM(BC14:BC14)</f>
        <v>0</v>
      </c>
      <c r="BD15" s="3">
        <f>SUM(BD14:BD14)</f>
        <v>1</v>
      </c>
      <c r="BE15" s="3">
        <f>SUM(BE14:BE14)</f>
        <v>0</v>
      </c>
      <c r="BF15" s="3">
        <f>SUM(BF14:BF14)</f>
        <v>0</v>
      </c>
      <c r="BG15" s="3">
        <f>SUM(BG14:BG14)</f>
        <v>1</v>
      </c>
      <c r="BH15" s="3">
        <f>SUM(BH14:BH14)</f>
        <v>0</v>
      </c>
      <c r="BI15" s="3">
        <f>SUM(BI14:BI14)</f>
        <v>0</v>
      </c>
      <c r="BJ15" s="3">
        <f>SUM(BJ14:BJ14)</f>
        <v>1</v>
      </c>
      <c r="BK15" s="3">
        <f>SUM(BK14:BK14)</f>
        <v>0</v>
      </c>
      <c r="BL15" s="3">
        <f>SUM(BL14:BL14)</f>
        <v>0</v>
      </c>
      <c r="BM15" s="3">
        <f>SUM(BM14:BM14)</f>
        <v>1</v>
      </c>
      <c r="BN15" s="3">
        <f>SUM(BN14:BN14)</f>
        <v>0</v>
      </c>
      <c r="BO15" s="3">
        <f>SUM(BO14:BO14)</f>
        <v>0</v>
      </c>
      <c r="BP15" s="3">
        <f>SUM(BP14:BP14)</f>
        <v>1</v>
      </c>
      <c r="BQ15" s="3">
        <f>SUM(BQ14:BQ14)</f>
        <v>0</v>
      </c>
      <c r="BR15" s="3">
        <f>SUM(BR14:BR14)</f>
        <v>0</v>
      </c>
      <c r="BS15" s="3">
        <f>SUM(BS14:BS14)</f>
        <v>1</v>
      </c>
      <c r="BT15" s="3">
        <f>SUM(BT14:BT14)</f>
        <v>0</v>
      </c>
      <c r="BU15" s="3">
        <f>SUM(BU14:BU14)</f>
        <v>0</v>
      </c>
      <c r="BV15" s="3">
        <f>SUM(BV14:BV14)</f>
        <v>1</v>
      </c>
      <c r="BW15" s="3">
        <f>SUM(BW14:BW14)</f>
        <v>0</v>
      </c>
      <c r="BX15" s="3">
        <f>SUM(BX14:BX14)</f>
        <v>0</v>
      </c>
      <c r="BY15" s="3">
        <f>SUM(BY14:BY14)</f>
        <v>1</v>
      </c>
      <c r="BZ15" s="3">
        <f>SUM(BZ14:BZ14)</f>
        <v>0</v>
      </c>
      <c r="CA15" s="3">
        <f>SUM(CA14:CA14)</f>
        <v>0</v>
      </c>
      <c r="CB15" s="3">
        <f>SUM(CB14:CB14)</f>
        <v>1</v>
      </c>
      <c r="CC15" s="3">
        <f>SUM(CC14:CC14)</f>
        <v>0</v>
      </c>
      <c r="CD15" s="3">
        <f>SUM(CD14:CD14)</f>
        <v>0</v>
      </c>
      <c r="CE15" s="3">
        <f>SUM(CE14:CE14)</f>
        <v>1</v>
      </c>
      <c r="CF15" s="3">
        <f>SUM(CF14:CF14)</f>
        <v>0</v>
      </c>
      <c r="CG15" s="3">
        <f>SUM(CG14:CG14)</f>
        <v>0</v>
      </c>
      <c r="CH15" s="3">
        <f>SUM(CH14:CH14)</f>
        <v>1</v>
      </c>
      <c r="CI15" s="3">
        <f>SUM(CI14:CI14)</f>
        <v>0</v>
      </c>
      <c r="CJ15" s="3">
        <f>SUM(CJ14:CJ14)</f>
        <v>0</v>
      </c>
      <c r="CK15" s="3">
        <f>SUM(CK14:CK14)</f>
        <v>1</v>
      </c>
      <c r="CL15" s="3">
        <f>SUM(CL14:CL14)</f>
        <v>0</v>
      </c>
      <c r="CM15" s="3">
        <f>SUM(CM14:CM14)</f>
        <v>0</v>
      </c>
      <c r="CN15" s="3">
        <f>SUM(CN14:CN14)</f>
        <v>1</v>
      </c>
      <c r="CO15" s="3">
        <f>SUM(CO14:CO14)</f>
        <v>0</v>
      </c>
      <c r="CP15" s="3">
        <f>SUM(CP14:CP14)</f>
        <v>0</v>
      </c>
      <c r="CQ15" s="3">
        <f>SUM(CQ14:CQ14)</f>
        <v>1</v>
      </c>
      <c r="CR15" s="3">
        <f>SUM(CR14:CR14)</f>
        <v>0</v>
      </c>
      <c r="CS15" s="3">
        <f>SUM(CS14:CS14)</f>
        <v>0</v>
      </c>
      <c r="CT15" s="3">
        <f>SUM(CT14:CT14)</f>
        <v>1</v>
      </c>
      <c r="CU15" s="3">
        <f>SUM(CU14:CU14)</f>
        <v>0</v>
      </c>
      <c r="CV15" s="3">
        <f>SUM(CV14:CV14)</f>
        <v>0</v>
      </c>
      <c r="CW15" s="3">
        <f>SUM(CW14:CW14)</f>
        <v>1</v>
      </c>
      <c r="CX15" s="3">
        <f>SUM(CX14:CX14)</f>
        <v>0</v>
      </c>
      <c r="CY15" s="3">
        <f>SUM(CY14:CY14)</f>
        <v>0</v>
      </c>
      <c r="CZ15" s="3">
        <f>SUM(CZ14:CZ14)</f>
        <v>1</v>
      </c>
      <c r="DA15" s="3">
        <f>SUM(DA14:DA14)</f>
        <v>0</v>
      </c>
      <c r="DB15" s="3">
        <f>SUM(DB14:DB14)</f>
        <v>0</v>
      </c>
      <c r="DC15" s="3">
        <f>SUM(DC14:DC14)</f>
        <v>1</v>
      </c>
      <c r="DD15" s="3">
        <f>SUM(DD14:DD14)</f>
        <v>0</v>
      </c>
      <c r="DE15" s="3">
        <f>SUM(DE14:DE14)</f>
        <v>0</v>
      </c>
      <c r="DF15" s="3">
        <f>SUM(DF14:DF14)</f>
        <v>1</v>
      </c>
      <c r="DG15" s="3">
        <f>SUM(DG14:DG14)</f>
        <v>0</v>
      </c>
      <c r="DH15" s="3">
        <f>SUM(DH14:DH14)</f>
        <v>0</v>
      </c>
      <c r="DI15" s="3">
        <f>SUM(DI14:DI14)</f>
        <v>1</v>
      </c>
      <c r="DJ15" s="3">
        <f>SUM(DJ14:DJ14)</f>
        <v>0</v>
      </c>
      <c r="DK15" s="3">
        <f>SUM(DK14:DK14)</f>
        <v>0</v>
      </c>
      <c r="DL15" s="3">
        <f>SUM(DL14:DL14)</f>
        <v>1</v>
      </c>
      <c r="DM15" s="3">
        <f>SUM(DM14:DM14)</f>
        <v>0</v>
      </c>
      <c r="DN15" s="3">
        <f>SUM(DN14:DN14)</f>
        <v>0</v>
      </c>
      <c r="DO15" s="3">
        <f>SUM(DO14:DO14)</f>
        <v>1</v>
      </c>
      <c r="DP15" s="3">
        <f>SUM(DP14:DP14)</f>
        <v>0</v>
      </c>
      <c r="DQ15" s="3">
        <f>SUM(DQ14:DQ14)</f>
        <v>0</v>
      </c>
      <c r="DR15" s="3">
        <f>SUM(DR14:DR14)</f>
        <v>1</v>
      </c>
      <c r="DS15" s="3">
        <f>SUM(DS14:DS14)</f>
        <v>0</v>
      </c>
      <c r="DT15" s="3">
        <f>SUM(DT14:DT14)</f>
        <v>0</v>
      </c>
      <c r="DU15" s="3">
        <f>SUM(DU14:DU14)</f>
        <v>1</v>
      </c>
      <c r="DV15" s="3">
        <f>SUM(DV14:DV14)</f>
        <v>0</v>
      </c>
      <c r="DW15" s="3">
        <f>SUM(DW14:DW14)</f>
        <v>0</v>
      </c>
      <c r="DX15" s="3">
        <f>SUM(DX14:DX14)</f>
        <v>1</v>
      </c>
      <c r="DY15" s="3">
        <f>SUM(DY14:DY14)</f>
        <v>0</v>
      </c>
      <c r="DZ15" s="3">
        <f>SUM(DZ14:DZ14)</f>
        <v>0</v>
      </c>
      <c r="EA15" s="3">
        <f>SUM(EA14:EA14)</f>
        <v>1</v>
      </c>
      <c r="EB15" s="3">
        <f>SUM(EB14:EB14)</f>
        <v>0</v>
      </c>
      <c r="EC15" s="3">
        <f>SUM(EC14:EC14)</f>
        <v>0</v>
      </c>
      <c r="ED15" s="3">
        <f>SUM(ED14:ED14)</f>
        <v>1</v>
      </c>
      <c r="EE15" s="3">
        <f>SUM(EE14:EE14)</f>
        <v>0</v>
      </c>
      <c r="EF15" s="3">
        <f>SUM(EF14:EF14)</f>
        <v>0</v>
      </c>
      <c r="EG15" s="3">
        <f>SUM(EG14:EG14)</f>
        <v>1</v>
      </c>
      <c r="EH15" s="3">
        <f>SUM(EH14:EH14)</f>
        <v>0</v>
      </c>
      <c r="EI15" s="3">
        <f>SUM(EI14:EI14)</f>
        <v>0</v>
      </c>
      <c r="EJ15" s="3">
        <f>SUM(EJ14:EJ14)</f>
        <v>1</v>
      </c>
      <c r="EK15" s="3">
        <f>SUM(EK14:EK14)</f>
        <v>0</v>
      </c>
      <c r="EL15" s="3">
        <f>SUM(EL14:EL14)</f>
        <v>0</v>
      </c>
      <c r="EM15" s="3">
        <f>SUM(EM14:EM14)</f>
        <v>1</v>
      </c>
      <c r="EN15" s="3">
        <f>SUM(EN14:EN14)</f>
        <v>0</v>
      </c>
      <c r="EO15" s="3">
        <f>SUM(EO14:EO14)</f>
        <v>0</v>
      </c>
      <c r="EP15" s="3">
        <f>SUM(EP14:EP14)</f>
        <v>1</v>
      </c>
      <c r="EQ15" s="3">
        <f>SUM(EQ14:EQ14)</f>
        <v>0</v>
      </c>
      <c r="ER15" s="3">
        <f>SUM(ER14:ER14)</f>
        <v>0</v>
      </c>
      <c r="ES15" s="3">
        <f>SUM(ES14:ES14)</f>
        <v>1</v>
      </c>
      <c r="ET15" s="3">
        <f>SUM(ET14:ET14)</f>
        <v>0</v>
      </c>
      <c r="EU15" s="3">
        <f>SUM(EU14:EU14)</f>
        <v>0</v>
      </c>
      <c r="EV15" s="3">
        <f>SUM(EV14:EV14)</f>
        <v>1</v>
      </c>
      <c r="EW15" s="3">
        <f>SUM(EW14:EW14)</f>
        <v>0</v>
      </c>
      <c r="EX15" s="3">
        <f>SUM(EX14:EX14)</f>
        <v>0</v>
      </c>
      <c r="EY15" s="3">
        <f>SUM(EY14:EY14)</f>
        <v>1</v>
      </c>
      <c r="EZ15" s="3">
        <f>SUM(EZ14:EZ14)</f>
        <v>0</v>
      </c>
      <c r="FA15" s="3">
        <f>SUM(FA14:FA14)</f>
        <v>0</v>
      </c>
      <c r="FB15" s="3">
        <f>SUM(FB14:FB14)</f>
        <v>1</v>
      </c>
      <c r="FC15" s="3">
        <f>SUM(FC14:FC14)</f>
        <v>0</v>
      </c>
      <c r="FD15" s="3">
        <f>SUM(FD14:FD14)</f>
        <v>0</v>
      </c>
      <c r="FE15" s="3">
        <f>SUM(FE14:FE14)</f>
        <v>1</v>
      </c>
      <c r="FF15" s="3">
        <f>SUM(FF14:FF14)</f>
        <v>0</v>
      </c>
      <c r="FG15" s="3">
        <f>SUM(FG14:FG14)</f>
        <v>0</v>
      </c>
      <c r="FH15" s="3">
        <f>SUM(FH14:FH14)</f>
        <v>1</v>
      </c>
      <c r="FI15" s="3">
        <f>SUM(FI14:FI14)</f>
        <v>0</v>
      </c>
      <c r="FJ15" s="3">
        <f>SUM(FJ14:FJ14)</f>
        <v>0</v>
      </c>
      <c r="FK15" s="3">
        <f>SUM(FK14:FK14)</f>
        <v>1</v>
      </c>
    </row>
    <row r="16" spans="1:254" ht="39" customHeight="1" x14ac:dyDescent="0.25">
      <c r="A16" s="47" t="s">
        <v>839</v>
      </c>
      <c r="B16" s="48"/>
      <c r="C16" s="10">
        <f>C15/1%</f>
        <v>0</v>
      </c>
      <c r="D16" s="10">
        <f t="shared" ref="D16:BO16" si="0">D15/1%</f>
        <v>0</v>
      </c>
      <c r="E16" s="10">
        <f t="shared" si="0"/>
        <v>100</v>
      </c>
      <c r="F16" s="10">
        <f t="shared" si="0"/>
        <v>0</v>
      </c>
      <c r="G16" s="10">
        <f t="shared" si="0"/>
        <v>0</v>
      </c>
      <c r="H16" s="10">
        <f t="shared" si="0"/>
        <v>100</v>
      </c>
      <c r="I16" s="10">
        <f t="shared" si="0"/>
        <v>0</v>
      </c>
      <c r="J16" s="10">
        <f t="shared" si="0"/>
        <v>0</v>
      </c>
      <c r="K16" s="10">
        <f t="shared" si="0"/>
        <v>100</v>
      </c>
      <c r="L16" s="10">
        <f t="shared" si="0"/>
        <v>0</v>
      </c>
      <c r="M16" s="10">
        <f t="shared" si="0"/>
        <v>0</v>
      </c>
      <c r="N16" s="10">
        <f t="shared" si="0"/>
        <v>100</v>
      </c>
      <c r="O16" s="10">
        <f t="shared" si="0"/>
        <v>0</v>
      </c>
      <c r="P16" s="10">
        <f t="shared" si="0"/>
        <v>0</v>
      </c>
      <c r="Q16" s="10">
        <f t="shared" si="0"/>
        <v>100</v>
      </c>
      <c r="R16" s="10">
        <f t="shared" si="0"/>
        <v>0</v>
      </c>
      <c r="S16" s="10">
        <f t="shared" si="0"/>
        <v>0</v>
      </c>
      <c r="T16" s="10">
        <f t="shared" si="0"/>
        <v>100</v>
      </c>
      <c r="U16" s="10">
        <f t="shared" si="0"/>
        <v>0</v>
      </c>
      <c r="V16" s="10">
        <f t="shared" si="0"/>
        <v>0</v>
      </c>
      <c r="W16" s="10">
        <f t="shared" si="0"/>
        <v>100</v>
      </c>
      <c r="X16" s="10">
        <f t="shared" si="0"/>
        <v>0</v>
      </c>
      <c r="Y16" s="10">
        <f t="shared" si="0"/>
        <v>0</v>
      </c>
      <c r="Z16" s="10">
        <f t="shared" si="0"/>
        <v>100</v>
      </c>
      <c r="AA16" s="10">
        <f t="shared" si="0"/>
        <v>0</v>
      </c>
      <c r="AB16" s="10">
        <f t="shared" si="0"/>
        <v>0</v>
      </c>
      <c r="AC16" s="10">
        <f t="shared" si="0"/>
        <v>100</v>
      </c>
      <c r="AD16" s="10">
        <f t="shared" si="0"/>
        <v>0</v>
      </c>
      <c r="AE16" s="10">
        <f t="shared" si="0"/>
        <v>0</v>
      </c>
      <c r="AF16" s="10">
        <f t="shared" si="0"/>
        <v>100</v>
      </c>
      <c r="AG16" s="10">
        <f t="shared" si="0"/>
        <v>0</v>
      </c>
      <c r="AH16" s="10">
        <f t="shared" si="0"/>
        <v>0</v>
      </c>
      <c r="AI16" s="10">
        <f t="shared" si="0"/>
        <v>100</v>
      </c>
      <c r="AJ16" s="10">
        <f t="shared" si="0"/>
        <v>0</v>
      </c>
      <c r="AK16" s="10">
        <f t="shared" si="0"/>
        <v>0</v>
      </c>
      <c r="AL16" s="10">
        <f t="shared" si="0"/>
        <v>100</v>
      </c>
      <c r="AM16" s="10">
        <f t="shared" si="0"/>
        <v>0</v>
      </c>
      <c r="AN16" s="10">
        <f t="shared" si="0"/>
        <v>0</v>
      </c>
      <c r="AO16" s="10">
        <f t="shared" si="0"/>
        <v>100</v>
      </c>
      <c r="AP16" s="10">
        <f t="shared" si="0"/>
        <v>0</v>
      </c>
      <c r="AQ16" s="10">
        <f t="shared" si="0"/>
        <v>0</v>
      </c>
      <c r="AR16" s="10">
        <f t="shared" si="0"/>
        <v>100</v>
      </c>
      <c r="AS16" s="10">
        <f t="shared" si="0"/>
        <v>0</v>
      </c>
      <c r="AT16" s="10">
        <f t="shared" si="0"/>
        <v>0</v>
      </c>
      <c r="AU16" s="10">
        <f t="shared" si="0"/>
        <v>100</v>
      </c>
      <c r="AV16" s="10">
        <f t="shared" si="0"/>
        <v>0</v>
      </c>
      <c r="AW16" s="10">
        <f t="shared" si="0"/>
        <v>0</v>
      </c>
      <c r="AX16" s="10">
        <f t="shared" si="0"/>
        <v>100</v>
      </c>
      <c r="AY16" s="10">
        <f t="shared" si="0"/>
        <v>0</v>
      </c>
      <c r="AZ16" s="10">
        <f t="shared" si="0"/>
        <v>0</v>
      </c>
      <c r="BA16" s="10">
        <f t="shared" si="0"/>
        <v>100</v>
      </c>
      <c r="BB16" s="10">
        <f t="shared" si="0"/>
        <v>0</v>
      </c>
      <c r="BC16" s="10">
        <f t="shared" si="0"/>
        <v>0</v>
      </c>
      <c r="BD16" s="10">
        <f t="shared" si="0"/>
        <v>100</v>
      </c>
      <c r="BE16" s="10">
        <f t="shared" si="0"/>
        <v>0</v>
      </c>
      <c r="BF16" s="10">
        <f t="shared" si="0"/>
        <v>0</v>
      </c>
      <c r="BG16" s="10">
        <f t="shared" si="0"/>
        <v>100</v>
      </c>
      <c r="BH16" s="10">
        <f t="shared" si="0"/>
        <v>0</v>
      </c>
      <c r="BI16" s="10">
        <f t="shared" si="0"/>
        <v>0</v>
      </c>
      <c r="BJ16" s="10">
        <f t="shared" si="0"/>
        <v>100</v>
      </c>
      <c r="BK16" s="10">
        <f t="shared" si="0"/>
        <v>0</v>
      </c>
      <c r="BL16" s="10">
        <f t="shared" si="0"/>
        <v>0</v>
      </c>
      <c r="BM16" s="10">
        <f t="shared" si="0"/>
        <v>100</v>
      </c>
      <c r="BN16" s="10">
        <f t="shared" si="0"/>
        <v>0</v>
      </c>
      <c r="BO16" s="10">
        <f t="shared" si="0"/>
        <v>0</v>
      </c>
      <c r="BP16" s="10">
        <f t="shared" ref="BP16:EA16" si="1">BP15/1%</f>
        <v>100</v>
      </c>
      <c r="BQ16" s="10">
        <f t="shared" si="1"/>
        <v>0</v>
      </c>
      <c r="BR16" s="10">
        <f t="shared" si="1"/>
        <v>0</v>
      </c>
      <c r="BS16" s="10">
        <f t="shared" si="1"/>
        <v>100</v>
      </c>
      <c r="BT16" s="10">
        <f t="shared" si="1"/>
        <v>0</v>
      </c>
      <c r="BU16" s="10">
        <f t="shared" si="1"/>
        <v>0</v>
      </c>
      <c r="BV16" s="10">
        <f t="shared" si="1"/>
        <v>100</v>
      </c>
      <c r="BW16" s="10">
        <f t="shared" si="1"/>
        <v>0</v>
      </c>
      <c r="BX16" s="10">
        <f t="shared" si="1"/>
        <v>0</v>
      </c>
      <c r="BY16" s="10">
        <f t="shared" si="1"/>
        <v>100</v>
      </c>
      <c r="BZ16" s="10">
        <f t="shared" si="1"/>
        <v>0</v>
      </c>
      <c r="CA16" s="10">
        <f t="shared" si="1"/>
        <v>0</v>
      </c>
      <c r="CB16" s="10">
        <f t="shared" si="1"/>
        <v>100</v>
      </c>
      <c r="CC16" s="10">
        <f t="shared" si="1"/>
        <v>0</v>
      </c>
      <c r="CD16" s="10">
        <f t="shared" si="1"/>
        <v>0</v>
      </c>
      <c r="CE16" s="10">
        <f t="shared" si="1"/>
        <v>100</v>
      </c>
      <c r="CF16" s="10">
        <f t="shared" si="1"/>
        <v>0</v>
      </c>
      <c r="CG16" s="10">
        <f t="shared" si="1"/>
        <v>0</v>
      </c>
      <c r="CH16" s="10">
        <f t="shared" si="1"/>
        <v>100</v>
      </c>
      <c r="CI16" s="10">
        <f t="shared" si="1"/>
        <v>0</v>
      </c>
      <c r="CJ16" s="10">
        <f t="shared" si="1"/>
        <v>0</v>
      </c>
      <c r="CK16" s="10">
        <f t="shared" si="1"/>
        <v>100</v>
      </c>
      <c r="CL16" s="10">
        <f t="shared" si="1"/>
        <v>0</v>
      </c>
      <c r="CM16" s="10">
        <f t="shared" si="1"/>
        <v>0</v>
      </c>
      <c r="CN16" s="10">
        <f t="shared" si="1"/>
        <v>100</v>
      </c>
      <c r="CO16" s="10">
        <f t="shared" si="1"/>
        <v>0</v>
      </c>
      <c r="CP16" s="10">
        <f t="shared" si="1"/>
        <v>0</v>
      </c>
      <c r="CQ16" s="10">
        <f t="shared" si="1"/>
        <v>100</v>
      </c>
      <c r="CR16" s="10">
        <f t="shared" si="1"/>
        <v>0</v>
      </c>
      <c r="CS16" s="10">
        <f t="shared" si="1"/>
        <v>0</v>
      </c>
      <c r="CT16" s="10">
        <f t="shared" si="1"/>
        <v>100</v>
      </c>
      <c r="CU16" s="10">
        <f t="shared" si="1"/>
        <v>0</v>
      </c>
      <c r="CV16" s="10">
        <f t="shared" si="1"/>
        <v>0</v>
      </c>
      <c r="CW16" s="10">
        <f t="shared" si="1"/>
        <v>100</v>
      </c>
      <c r="CX16" s="10">
        <f t="shared" si="1"/>
        <v>0</v>
      </c>
      <c r="CY16" s="10">
        <f t="shared" si="1"/>
        <v>0</v>
      </c>
      <c r="CZ16" s="10">
        <f t="shared" si="1"/>
        <v>100</v>
      </c>
      <c r="DA16" s="10">
        <f t="shared" si="1"/>
        <v>0</v>
      </c>
      <c r="DB16" s="10">
        <f t="shared" si="1"/>
        <v>0</v>
      </c>
      <c r="DC16" s="10">
        <f t="shared" si="1"/>
        <v>100</v>
      </c>
      <c r="DD16" s="10">
        <f t="shared" si="1"/>
        <v>0</v>
      </c>
      <c r="DE16" s="10">
        <f t="shared" si="1"/>
        <v>0</v>
      </c>
      <c r="DF16" s="10">
        <f t="shared" si="1"/>
        <v>100</v>
      </c>
      <c r="DG16" s="10">
        <f t="shared" si="1"/>
        <v>0</v>
      </c>
      <c r="DH16" s="10">
        <f t="shared" si="1"/>
        <v>0</v>
      </c>
      <c r="DI16" s="10">
        <f t="shared" si="1"/>
        <v>100</v>
      </c>
      <c r="DJ16" s="10">
        <f t="shared" si="1"/>
        <v>0</v>
      </c>
      <c r="DK16" s="10">
        <f t="shared" si="1"/>
        <v>0</v>
      </c>
      <c r="DL16" s="10">
        <f t="shared" si="1"/>
        <v>100</v>
      </c>
      <c r="DM16" s="10">
        <f t="shared" si="1"/>
        <v>0</v>
      </c>
      <c r="DN16" s="10">
        <f t="shared" si="1"/>
        <v>0</v>
      </c>
      <c r="DO16" s="10">
        <f t="shared" si="1"/>
        <v>100</v>
      </c>
      <c r="DP16" s="10">
        <f t="shared" si="1"/>
        <v>0</v>
      </c>
      <c r="DQ16" s="10">
        <f t="shared" si="1"/>
        <v>0</v>
      </c>
      <c r="DR16" s="10">
        <f t="shared" si="1"/>
        <v>100</v>
      </c>
      <c r="DS16" s="10">
        <f t="shared" si="1"/>
        <v>0</v>
      </c>
      <c r="DT16" s="10">
        <f t="shared" si="1"/>
        <v>0</v>
      </c>
      <c r="DU16" s="10">
        <f t="shared" si="1"/>
        <v>100</v>
      </c>
      <c r="DV16" s="10">
        <f t="shared" si="1"/>
        <v>0</v>
      </c>
      <c r="DW16" s="10">
        <f t="shared" si="1"/>
        <v>0</v>
      </c>
      <c r="DX16" s="10">
        <f t="shared" si="1"/>
        <v>100</v>
      </c>
      <c r="DY16" s="10">
        <f t="shared" si="1"/>
        <v>0</v>
      </c>
      <c r="DZ16" s="10">
        <f t="shared" si="1"/>
        <v>0</v>
      </c>
      <c r="EA16" s="10">
        <f t="shared" si="1"/>
        <v>100</v>
      </c>
      <c r="EB16" s="10">
        <f t="shared" ref="EB16:FK16" si="2">EB15/1%</f>
        <v>0</v>
      </c>
      <c r="EC16" s="10">
        <f t="shared" si="2"/>
        <v>0</v>
      </c>
      <c r="ED16" s="10">
        <f t="shared" si="2"/>
        <v>100</v>
      </c>
      <c r="EE16" s="10">
        <f t="shared" si="2"/>
        <v>0</v>
      </c>
      <c r="EF16" s="10">
        <f t="shared" si="2"/>
        <v>0</v>
      </c>
      <c r="EG16" s="10">
        <f t="shared" si="2"/>
        <v>100</v>
      </c>
      <c r="EH16" s="10">
        <f t="shared" si="2"/>
        <v>0</v>
      </c>
      <c r="EI16" s="10">
        <f t="shared" si="2"/>
        <v>0</v>
      </c>
      <c r="EJ16" s="10">
        <f t="shared" si="2"/>
        <v>100</v>
      </c>
      <c r="EK16" s="10">
        <f t="shared" si="2"/>
        <v>0</v>
      </c>
      <c r="EL16" s="10">
        <f t="shared" si="2"/>
        <v>0</v>
      </c>
      <c r="EM16" s="10">
        <f t="shared" si="2"/>
        <v>100</v>
      </c>
      <c r="EN16" s="10">
        <f t="shared" si="2"/>
        <v>0</v>
      </c>
      <c r="EO16" s="10">
        <f t="shared" si="2"/>
        <v>0</v>
      </c>
      <c r="EP16" s="10">
        <f t="shared" si="2"/>
        <v>100</v>
      </c>
      <c r="EQ16" s="10">
        <f t="shared" si="2"/>
        <v>0</v>
      </c>
      <c r="ER16" s="10">
        <f t="shared" si="2"/>
        <v>0</v>
      </c>
      <c r="ES16" s="10">
        <f t="shared" si="2"/>
        <v>100</v>
      </c>
      <c r="ET16" s="10">
        <f t="shared" si="2"/>
        <v>0</v>
      </c>
      <c r="EU16" s="10">
        <f t="shared" si="2"/>
        <v>0</v>
      </c>
      <c r="EV16" s="10">
        <f t="shared" si="2"/>
        <v>100</v>
      </c>
      <c r="EW16" s="10">
        <f t="shared" si="2"/>
        <v>0</v>
      </c>
      <c r="EX16" s="10">
        <f t="shared" si="2"/>
        <v>0</v>
      </c>
      <c r="EY16" s="10">
        <f t="shared" si="2"/>
        <v>100</v>
      </c>
      <c r="EZ16" s="10">
        <f t="shared" si="2"/>
        <v>0</v>
      </c>
      <c r="FA16" s="10">
        <f t="shared" si="2"/>
        <v>0</v>
      </c>
      <c r="FB16" s="10">
        <f t="shared" si="2"/>
        <v>100</v>
      </c>
      <c r="FC16" s="10">
        <f t="shared" si="2"/>
        <v>0</v>
      </c>
      <c r="FD16" s="10">
        <f t="shared" si="2"/>
        <v>0</v>
      </c>
      <c r="FE16" s="10">
        <f t="shared" si="2"/>
        <v>100</v>
      </c>
      <c r="FF16" s="10">
        <f t="shared" si="2"/>
        <v>0</v>
      </c>
      <c r="FG16" s="10">
        <f t="shared" si="2"/>
        <v>0</v>
      </c>
      <c r="FH16" s="10">
        <f t="shared" si="2"/>
        <v>100</v>
      </c>
      <c r="FI16" s="10">
        <f t="shared" si="2"/>
        <v>0</v>
      </c>
      <c r="FJ16" s="10">
        <f t="shared" si="2"/>
        <v>0</v>
      </c>
      <c r="FK16" s="10">
        <f t="shared" si="2"/>
        <v>100</v>
      </c>
    </row>
    <row r="18" spans="2:5" x14ac:dyDescent="0.25">
      <c r="B18" t="s">
        <v>813</v>
      </c>
    </row>
    <row r="19" spans="2:5" x14ac:dyDescent="0.25">
      <c r="B19" t="s">
        <v>814</v>
      </c>
      <c r="C19" t="s">
        <v>827</v>
      </c>
      <c r="D19" s="17">
        <f>(C16+F16+I16+L16+O16)/5</f>
        <v>0</v>
      </c>
      <c r="E19" s="17">
        <f>D19/100*3</f>
        <v>0</v>
      </c>
    </row>
    <row r="20" spans="2:5" x14ac:dyDescent="0.25">
      <c r="B20" t="s">
        <v>815</v>
      </c>
      <c r="C20" t="s">
        <v>827</v>
      </c>
      <c r="D20" s="17">
        <f>(D16+G16+J16+M16+P16)/5</f>
        <v>0</v>
      </c>
      <c r="E20" s="17">
        <f>D20/100*3</f>
        <v>0</v>
      </c>
    </row>
    <row r="21" spans="2:5" x14ac:dyDescent="0.25">
      <c r="B21" t="s">
        <v>816</v>
      </c>
      <c r="C21" t="s">
        <v>827</v>
      </c>
      <c r="D21" s="17">
        <f>(E16+H16+K16+N16+Q16)/5</f>
        <v>100</v>
      </c>
      <c r="E21" s="17">
        <f>D21/100*1</f>
        <v>1</v>
      </c>
    </row>
    <row r="22" spans="2:5" x14ac:dyDescent="0.25">
      <c r="D22" s="26">
        <f>SUM(D19:D21)</f>
        <v>100</v>
      </c>
      <c r="E22" s="26">
        <f>SUM(E19:E21)</f>
        <v>1</v>
      </c>
    </row>
    <row r="23" spans="2:5" x14ac:dyDescent="0.25">
      <c r="B23" t="s">
        <v>814</v>
      </c>
      <c r="C23" t="s">
        <v>828</v>
      </c>
      <c r="D23" s="17">
        <f>(R16+U16+X16+AA16+AD16+AG16+AJ16+AM16+AP16+AS16+AV16+AY16+BB16+BE16+BH16)/15</f>
        <v>0</v>
      </c>
      <c r="E23">
        <f>D23/100*25</f>
        <v>0</v>
      </c>
    </row>
    <row r="24" spans="2:5" x14ac:dyDescent="0.25">
      <c r="B24" t="s">
        <v>815</v>
      </c>
      <c r="C24" t="s">
        <v>828</v>
      </c>
      <c r="D24" s="17">
        <f>(S16+V16+Y16+AB16+AE16+AH16+AK16+AN16+AQ16+AT16+AW16+AZ16+BC16+BF16+BI16)/15</f>
        <v>0</v>
      </c>
      <c r="E24">
        <f t="shared" ref="E24" si="3">D24/100*25</f>
        <v>0</v>
      </c>
    </row>
    <row r="25" spans="2:5" x14ac:dyDescent="0.25">
      <c r="B25" t="s">
        <v>816</v>
      </c>
      <c r="C25" t="s">
        <v>828</v>
      </c>
      <c r="D25" s="17">
        <f>(T16+W16+Z16+AC16+AF16+AI16+AL16+AO16+AR16+AU16+AX16+BA16+BD16+BG16+BJ16)/15</f>
        <v>100</v>
      </c>
      <c r="E25">
        <f>D25/100*1</f>
        <v>1</v>
      </c>
    </row>
    <row r="26" spans="2:5" x14ac:dyDescent="0.25">
      <c r="D26" s="27">
        <f>SUM(D23:D25)</f>
        <v>100</v>
      </c>
      <c r="E26" s="27">
        <f>SUM(E23:E25)</f>
        <v>1</v>
      </c>
    </row>
    <row r="27" spans="2:5" x14ac:dyDescent="0.25">
      <c r="B27" t="s">
        <v>814</v>
      </c>
      <c r="C27" t="s">
        <v>829</v>
      </c>
      <c r="D27" s="17">
        <f>(BK16+BN16+BQ16+BT16+BW16)/5</f>
        <v>0</v>
      </c>
      <c r="E27">
        <f>D27/100*25</f>
        <v>0</v>
      </c>
    </row>
    <row r="28" spans="2:5" x14ac:dyDescent="0.25">
      <c r="B28" t="s">
        <v>815</v>
      </c>
      <c r="C28" t="s">
        <v>829</v>
      </c>
      <c r="D28" s="17">
        <f>(BL16+BO16+BR16+BU16+BX16)/5</f>
        <v>0</v>
      </c>
      <c r="E28">
        <f t="shared" ref="E28" si="4">D28/100*25</f>
        <v>0</v>
      </c>
    </row>
    <row r="29" spans="2:5" x14ac:dyDescent="0.25">
      <c r="B29" t="s">
        <v>816</v>
      </c>
      <c r="C29" t="s">
        <v>829</v>
      </c>
      <c r="D29" s="17">
        <f>(BM16+BP16+BS16+BV16+BY16)/5</f>
        <v>100</v>
      </c>
      <c r="E29">
        <f>D29/100*1</f>
        <v>1</v>
      </c>
    </row>
    <row r="30" spans="2:5" x14ac:dyDescent="0.25">
      <c r="D30" s="27">
        <f>SUM(D27:D29)</f>
        <v>100</v>
      </c>
      <c r="E30" s="27">
        <f>SUM(E27:E29)</f>
        <v>1</v>
      </c>
    </row>
    <row r="31" spans="2:5" x14ac:dyDescent="0.25">
      <c r="B31" t="s">
        <v>814</v>
      </c>
      <c r="C31" t="s">
        <v>830</v>
      </c>
      <c r="D31" s="17">
        <f>(BZ16+CC16+CF16+CI16+CL16+CO16+CR16+CU16+CX16+DA16+DD16+DG16+DJ16+DM16+DP16+DS16+DV16+DY16+EB16+EE16+EH16+EK16+EN16+EQ16+ET16)/25</f>
        <v>0</v>
      </c>
      <c r="E31">
        <f>D31/100*25</f>
        <v>0</v>
      </c>
    </row>
    <row r="32" spans="2:5" x14ac:dyDescent="0.25">
      <c r="B32" t="s">
        <v>815</v>
      </c>
      <c r="C32" t="s">
        <v>830</v>
      </c>
      <c r="D32" s="17">
        <f>(CA16+CD16+CG16+CJ16+CM16+CP16+CS16+CV16+CY16+DB16+DE16+DH16+DK16+DN16+DQ16+DT16+DW16+DZ16+EC16+EF16+EI16+EL16+EO16+ER16+EU16)/25</f>
        <v>0</v>
      </c>
      <c r="E32">
        <f t="shared" ref="E32" si="5">D32/100*25</f>
        <v>0</v>
      </c>
    </row>
    <row r="33" spans="2:5" x14ac:dyDescent="0.25">
      <c r="B33" t="s">
        <v>816</v>
      </c>
      <c r="C33" t="s">
        <v>830</v>
      </c>
      <c r="D33" s="17">
        <f>(CB16+CE16+CH16+CK16+CN16+CQ16+CT16+CW16+CZ16+DC16+DF16+DI16+DL16+DO16+DR16+DU16+DX16+EA16+ED16+EG16+EJ16+EM16+EP16+ES16+EV16)/25</f>
        <v>100</v>
      </c>
      <c r="E33">
        <f>D33/100*1</f>
        <v>1</v>
      </c>
    </row>
    <row r="34" spans="2:5" x14ac:dyDescent="0.25">
      <c r="D34" s="27">
        <f>SUM(D31:D33)</f>
        <v>100</v>
      </c>
      <c r="E34" s="27">
        <f>SUM(E31:E33)</f>
        <v>1</v>
      </c>
    </row>
    <row r="35" spans="2:5" x14ac:dyDescent="0.25">
      <c r="B35" t="s">
        <v>814</v>
      </c>
      <c r="C35" t="s">
        <v>831</v>
      </c>
      <c r="D35" s="17">
        <f>(EW16+EZ16+FC16+FF16+FI16)/5</f>
        <v>0</v>
      </c>
      <c r="E35">
        <f>D35/100*25</f>
        <v>0</v>
      </c>
    </row>
    <row r="36" spans="2:5" x14ac:dyDescent="0.25">
      <c r="B36" t="s">
        <v>815</v>
      </c>
      <c r="C36" t="s">
        <v>831</v>
      </c>
      <c r="D36" s="17">
        <f>(EX16+FA16+FD16+FG16+FJ16)/5</f>
        <v>0</v>
      </c>
      <c r="E36">
        <f t="shared" ref="E36" si="6">D36/100*25</f>
        <v>0</v>
      </c>
    </row>
    <row r="37" spans="2:5" x14ac:dyDescent="0.25">
      <c r="B37" t="s">
        <v>816</v>
      </c>
      <c r="C37" t="s">
        <v>831</v>
      </c>
      <c r="D37" s="17">
        <f>(EY16+FB16+FE16+FH16+FK16)/5</f>
        <v>100</v>
      </c>
      <c r="E37">
        <f>D37/100*1</f>
        <v>1</v>
      </c>
    </row>
    <row r="38" spans="2:5" x14ac:dyDescent="0.25">
      <c r="D38" s="27">
        <f>SUM(D35:D37)</f>
        <v>100</v>
      </c>
      <c r="E38" s="27">
        <f>SUM(E35:E37)</f>
        <v>1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15:B15"/>
    <mergeCell ref="A16:B1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9"/>
  <sheetViews>
    <sheetView topLeftCell="A11" workbookViewId="0">
      <selection activeCell="H3" sqref="H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39" t="s">
        <v>1388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 t="s">
        <v>1389</v>
      </c>
      <c r="C3" s="7"/>
      <c r="D3" s="7"/>
      <c r="E3" s="7"/>
      <c r="F3" s="7"/>
      <c r="G3" s="7"/>
      <c r="H3" s="7" t="s">
        <v>1390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49" t="s">
        <v>0</v>
      </c>
      <c r="B4" s="49" t="s">
        <v>1</v>
      </c>
      <c r="C4" s="50" t="s">
        <v>57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1" t="s">
        <v>2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43" t="s">
        <v>88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60" t="s">
        <v>115</v>
      </c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2"/>
      <c r="GA4" s="41" t="s">
        <v>138</v>
      </c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</row>
    <row r="5" spans="1:254" ht="13.5" customHeight="1" x14ac:dyDescent="0.25">
      <c r="A5" s="49"/>
      <c r="B5" s="49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 t="s">
        <v>56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 t="s">
        <v>3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331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 t="s">
        <v>332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 t="s">
        <v>159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54" t="s">
        <v>116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 t="s">
        <v>174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 t="s">
        <v>174</v>
      </c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 t="s">
        <v>117</v>
      </c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42" t="s">
        <v>139</v>
      </c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</row>
    <row r="6" spans="1:254" ht="15.75" hidden="1" x14ac:dyDescent="0.25">
      <c r="A6" s="49"/>
      <c r="B6" s="49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9"/>
      <c r="B7" s="49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9"/>
      <c r="B8" s="4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9"/>
      <c r="B9" s="49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9"/>
      <c r="B10" s="49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9"/>
      <c r="B11" s="49"/>
      <c r="C11" s="44" t="s">
        <v>436</v>
      </c>
      <c r="D11" s="44" t="s">
        <v>5</v>
      </c>
      <c r="E11" s="44" t="s">
        <v>6</v>
      </c>
      <c r="F11" s="44" t="s">
        <v>437</v>
      </c>
      <c r="G11" s="44" t="s">
        <v>7</v>
      </c>
      <c r="H11" s="44" t="s">
        <v>8</v>
      </c>
      <c r="I11" s="44" t="s">
        <v>493</v>
      </c>
      <c r="J11" s="44" t="s">
        <v>9</v>
      </c>
      <c r="K11" s="44" t="s">
        <v>10</v>
      </c>
      <c r="L11" s="44" t="s">
        <v>438</v>
      </c>
      <c r="M11" s="44" t="s">
        <v>9</v>
      </c>
      <c r="N11" s="44" t="s">
        <v>10</v>
      </c>
      <c r="O11" s="44" t="s">
        <v>439</v>
      </c>
      <c r="P11" s="44" t="s">
        <v>11</v>
      </c>
      <c r="Q11" s="44" t="s">
        <v>4</v>
      </c>
      <c r="R11" s="44" t="s">
        <v>440</v>
      </c>
      <c r="S11" s="44" t="s">
        <v>6</v>
      </c>
      <c r="T11" s="44" t="s">
        <v>12</v>
      </c>
      <c r="U11" s="44" t="s">
        <v>441</v>
      </c>
      <c r="V11" s="44"/>
      <c r="W11" s="44"/>
      <c r="X11" s="44" t="s">
        <v>442</v>
      </c>
      <c r="Y11" s="44"/>
      <c r="Z11" s="44"/>
      <c r="AA11" s="44" t="s">
        <v>494</v>
      </c>
      <c r="AB11" s="44"/>
      <c r="AC11" s="44"/>
      <c r="AD11" s="44" t="s">
        <v>443</v>
      </c>
      <c r="AE11" s="44"/>
      <c r="AF11" s="44"/>
      <c r="AG11" s="44" t="s">
        <v>444</v>
      </c>
      <c r="AH11" s="44"/>
      <c r="AI11" s="44"/>
      <c r="AJ11" s="44" t="s">
        <v>445</v>
      </c>
      <c r="AK11" s="44"/>
      <c r="AL11" s="44"/>
      <c r="AM11" s="42" t="s">
        <v>446</v>
      </c>
      <c r="AN11" s="42"/>
      <c r="AO11" s="42"/>
      <c r="AP11" s="44" t="s">
        <v>447</v>
      </c>
      <c r="AQ11" s="44"/>
      <c r="AR11" s="44"/>
      <c r="AS11" s="44" t="s">
        <v>448</v>
      </c>
      <c r="AT11" s="44"/>
      <c r="AU11" s="44"/>
      <c r="AV11" s="44" t="s">
        <v>449</v>
      </c>
      <c r="AW11" s="44"/>
      <c r="AX11" s="44"/>
      <c r="AY11" s="44" t="s">
        <v>450</v>
      </c>
      <c r="AZ11" s="44"/>
      <c r="BA11" s="44"/>
      <c r="BB11" s="44" t="s">
        <v>451</v>
      </c>
      <c r="BC11" s="44"/>
      <c r="BD11" s="44"/>
      <c r="BE11" s="42" t="s">
        <v>495</v>
      </c>
      <c r="BF11" s="42"/>
      <c r="BG11" s="42"/>
      <c r="BH11" s="42" t="s">
        <v>452</v>
      </c>
      <c r="BI11" s="42"/>
      <c r="BJ11" s="42"/>
      <c r="BK11" s="44" t="s">
        <v>453</v>
      </c>
      <c r="BL11" s="44"/>
      <c r="BM11" s="44"/>
      <c r="BN11" s="44" t="s">
        <v>454</v>
      </c>
      <c r="BO11" s="44"/>
      <c r="BP11" s="44"/>
      <c r="BQ11" s="42" t="s">
        <v>455</v>
      </c>
      <c r="BR11" s="42"/>
      <c r="BS11" s="42"/>
      <c r="BT11" s="44" t="s">
        <v>456</v>
      </c>
      <c r="BU11" s="44"/>
      <c r="BV11" s="44"/>
      <c r="BW11" s="42" t="s">
        <v>457</v>
      </c>
      <c r="BX11" s="42"/>
      <c r="BY11" s="42"/>
      <c r="BZ11" s="42" t="s">
        <v>458</v>
      </c>
      <c r="CA11" s="42"/>
      <c r="CB11" s="42"/>
      <c r="CC11" s="42" t="s">
        <v>496</v>
      </c>
      <c r="CD11" s="42"/>
      <c r="CE11" s="42"/>
      <c r="CF11" s="42" t="s">
        <v>459</v>
      </c>
      <c r="CG11" s="42"/>
      <c r="CH11" s="42"/>
      <c r="CI11" s="42" t="s">
        <v>460</v>
      </c>
      <c r="CJ11" s="42"/>
      <c r="CK11" s="42"/>
      <c r="CL11" s="42" t="s">
        <v>461</v>
      </c>
      <c r="CM11" s="42"/>
      <c r="CN11" s="42"/>
      <c r="CO11" s="42" t="s">
        <v>462</v>
      </c>
      <c r="CP11" s="42"/>
      <c r="CQ11" s="42"/>
      <c r="CR11" s="42" t="s">
        <v>463</v>
      </c>
      <c r="CS11" s="42"/>
      <c r="CT11" s="42"/>
      <c r="CU11" s="42" t="s">
        <v>497</v>
      </c>
      <c r="CV11" s="42"/>
      <c r="CW11" s="42"/>
      <c r="CX11" s="42" t="s">
        <v>464</v>
      </c>
      <c r="CY11" s="42"/>
      <c r="CZ11" s="42"/>
      <c r="DA11" s="42" t="s">
        <v>465</v>
      </c>
      <c r="DB11" s="42"/>
      <c r="DC11" s="42"/>
      <c r="DD11" s="42" t="s">
        <v>466</v>
      </c>
      <c r="DE11" s="42"/>
      <c r="DF11" s="42"/>
      <c r="DG11" s="42" t="s">
        <v>467</v>
      </c>
      <c r="DH11" s="42"/>
      <c r="DI11" s="42"/>
      <c r="DJ11" s="42" t="s">
        <v>468</v>
      </c>
      <c r="DK11" s="42"/>
      <c r="DL11" s="42"/>
      <c r="DM11" s="42" t="s">
        <v>469</v>
      </c>
      <c r="DN11" s="42"/>
      <c r="DO11" s="42"/>
      <c r="DP11" s="42" t="s">
        <v>470</v>
      </c>
      <c r="DQ11" s="42"/>
      <c r="DR11" s="42"/>
      <c r="DS11" s="42" t="s">
        <v>471</v>
      </c>
      <c r="DT11" s="42"/>
      <c r="DU11" s="42"/>
      <c r="DV11" s="42" t="s">
        <v>472</v>
      </c>
      <c r="DW11" s="42"/>
      <c r="DX11" s="42"/>
      <c r="DY11" s="42" t="s">
        <v>498</v>
      </c>
      <c r="DZ11" s="42"/>
      <c r="EA11" s="42"/>
      <c r="EB11" s="42" t="s">
        <v>473</v>
      </c>
      <c r="EC11" s="42"/>
      <c r="ED11" s="42"/>
      <c r="EE11" s="42" t="s">
        <v>474</v>
      </c>
      <c r="EF11" s="42"/>
      <c r="EG11" s="42"/>
      <c r="EH11" s="42" t="s">
        <v>475</v>
      </c>
      <c r="EI11" s="42"/>
      <c r="EJ11" s="42"/>
      <c r="EK11" s="42" t="s">
        <v>476</v>
      </c>
      <c r="EL11" s="42"/>
      <c r="EM11" s="42"/>
      <c r="EN11" s="42" t="s">
        <v>477</v>
      </c>
      <c r="EO11" s="42"/>
      <c r="EP11" s="42"/>
      <c r="EQ11" s="42" t="s">
        <v>478</v>
      </c>
      <c r="ER11" s="42"/>
      <c r="ES11" s="42"/>
      <c r="ET11" s="42" t="s">
        <v>479</v>
      </c>
      <c r="EU11" s="42"/>
      <c r="EV11" s="42"/>
      <c r="EW11" s="42" t="s">
        <v>480</v>
      </c>
      <c r="EX11" s="42"/>
      <c r="EY11" s="42"/>
      <c r="EZ11" s="42" t="s">
        <v>481</v>
      </c>
      <c r="FA11" s="42"/>
      <c r="FB11" s="42"/>
      <c r="FC11" s="42" t="s">
        <v>499</v>
      </c>
      <c r="FD11" s="42"/>
      <c r="FE11" s="42"/>
      <c r="FF11" s="42" t="s">
        <v>482</v>
      </c>
      <c r="FG11" s="42"/>
      <c r="FH11" s="42"/>
      <c r="FI11" s="42" t="s">
        <v>483</v>
      </c>
      <c r="FJ11" s="42"/>
      <c r="FK11" s="42"/>
      <c r="FL11" s="42" t="s">
        <v>484</v>
      </c>
      <c r="FM11" s="42"/>
      <c r="FN11" s="42"/>
      <c r="FO11" s="42" t="s">
        <v>485</v>
      </c>
      <c r="FP11" s="42"/>
      <c r="FQ11" s="42"/>
      <c r="FR11" s="42" t="s">
        <v>486</v>
      </c>
      <c r="FS11" s="42"/>
      <c r="FT11" s="42"/>
      <c r="FU11" s="42" t="s">
        <v>487</v>
      </c>
      <c r="FV11" s="42"/>
      <c r="FW11" s="42"/>
      <c r="FX11" s="42" t="s">
        <v>500</v>
      </c>
      <c r="FY11" s="42"/>
      <c r="FZ11" s="42"/>
      <c r="GA11" s="42" t="s">
        <v>488</v>
      </c>
      <c r="GB11" s="42"/>
      <c r="GC11" s="42"/>
      <c r="GD11" s="42" t="s">
        <v>489</v>
      </c>
      <c r="GE11" s="42"/>
      <c r="GF11" s="42"/>
      <c r="GG11" s="42" t="s">
        <v>501</v>
      </c>
      <c r="GH11" s="42"/>
      <c r="GI11" s="42"/>
      <c r="GJ11" s="42" t="s">
        <v>490</v>
      </c>
      <c r="GK11" s="42"/>
      <c r="GL11" s="42"/>
      <c r="GM11" s="42" t="s">
        <v>491</v>
      </c>
      <c r="GN11" s="42"/>
      <c r="GO11" s="42"/>
      <c r="GP11" s="42" t="s">
        <v>492</v>
      </c>
      <c r="GQ11" s="42"/>
      <c r="GR11" s="42"/>
    </row>
    <row r="12" spans="1:254" ht="85.5" customHeight="1" x14ac:dyDescent="0.25">
      <c r="A12" s="49"/>
      <c r="B12" s="49"/>
      <c r="C12" s="40" t="s">
        <v>1054</v>
      </c>
      <c r="D12" s="40"/>
      <c r="E12" s="40"/>
      <c r="F12" s="40" t="s">
        <v>1057</v>
      </c>
      <c r="G12" s="40"/>
      <c r="H12" s="40"/>
      <c r="I12" s="40" t="s">
        <v>1060</v>
      </c>
      <c r="J12" s="40"/>
      <c r="K12" s="40"/>
      <c r="L12" s="40" t="s">
        <v>538</v>
      </c>
      <c r="M12" s="40"/>
      <c r="N12" s="40"/>
      <c r="O12" s="40" t="s">
        <v>1063</v>
      </c>
      <c r="P12" s="40"/>
      <c r="Q12" s="40"/>
      <c r="R12" s="40" t="s">
        <v>1066</v>
      </c>
      <c r="S12" s="40"/>
      <c r="T12" s="40"/>
      <c r="U12" s="40" t="s">
        <v>1070</v>
      </c>
      <c r="V12" s="40"/>
      <c r="W12" s="40"/>
      <c r="X12" s="40" t="s">
        <v>539</v>
      </c>
      <c r="Y12" s="40"/>
      <c r="Z12" s="40"/>
      <c r="AA12" s="40" t="s">
        <v>540</v>
      </c>
      <c r="AB12" s="40"/>
      <c r="AC12" s="40"/>
      <c r="AD12" s="40" t="s">
        <v>541</v>
      </c>
      <c r="AE12" s="40"/>
      <c r="AF12" s="40"/>
      <c r="AG12" s="40" t="s">
        <v>1075</v>
      </c>
      <c r="AH12" s="40"/>
      <c r="AI12" s="40"/>
      <c r="AJ12" s="40" t="s">
        <v>542</v>
      </c>
      <c r="AK12" s="40"/>
      <c r="AL12" s="40"/>
      <c r="AM12" s="40" t="s">
        <v>543</v>
      </c>
      <c r="AN12" s="40"/>
      <c r="AO12" s="40"/>
      <c r="AP12" s="40" t="s">
        <v>544</v>
      </c>
      <c r="AQ12" s="40"/>
      <c r="AR12" s="40"/>
      <c r="AS12" s="40" t="s">
        <v>1078</v>
      </c>
      <c r="AT12" s="40"/>
      <c r="AU12" s="40"/>
      <c r="AV12" s="40" t="s">
        <v>1328</v>
      </c>
      <c r="AW12" s="40"/>
      <c r="AX12" s="40"/>
      <c r="AY12" s="40" t="s">
        <v>545</v>
      </c>
      <c r="AZ12" s="40"/>
      <c r="BA12" s="40"/>
      <c r="BB12" s="40" t="s">
        <v>529</v>
      </c>
      <c r="BC12" s="40"/>
      <c r="BD12" s="40"/>
      <c r="BE12" s="40" t="s">
        <v>546</v>
      </c>
      <c r="BF12" s="40"/>
      <c r="BG12" s="40"/>
      <c r="BH12" s="40" t="s">
        <v>1084</v>
      </c>
      <c r="BI12" s="40"/>
      <c r="BJ12" s="40"/>
      <c r="BK12" s="40" t="s">
        <v>547</v>
      </c>
      <c r="BL12" s="40"/>
      <c r="BM12" s="40"/>
      <c r="BN12" s="40" t="s">
        <v>548</v>
      </c>
      <c r="BO12" s="40"/>
      <c r="BP12" s="40"/>
      <c r="BQ12" s="40" t="s">
        <v>549</v>
      </c>
      <c r="BR12" s="40"/>
      <c r="BS12" s="40"/>
      <c r="BT12" s="40" t="s">
        <v>550</v>
      </c>
      <c r="BU12" s="40"/>
      <c r="BV12" s="40"/>
      <c r="BW12" s="40" t="s">
        <v>1091</v>
      </c>
      <c r="BX12" s="40"/>
      <c r="BY12" s="40"/>
      <c r="BZ12" s="40" t="s">
        <v>557</v>
      </c>
      <c r="CA12" s="40"/>
      <c r="CB12" s="40"/>
      <c r="CC12" s="40" t="s">
        <v>1095</v>
      </c>
      <c r="CD12" s="40"/>
      <c r="CE12" s="40"/>
      <c r="CF12" s="40" t="s">
        <v>558</v>
      </c>
      <c r="CG12" s="40"/>
      <c r="CH12" s="40"/>
      <c r="CI12" s="40" t="s">
        <v>559</v>
      </c>
      <c r="CJ12" s="40"/>
      <c r="CK12" s="40"/>
      <c r="CL12" s="40" t="s">
        <v>560</v>
      </c>
      <c r="CM12" s="40"/>
      <c r="CN12" s="40"/>
      <c r="CO12" s="40" t="s">
        <v>603</v>
      </c>
      <c r="CP12" s="40"/>
      <c r="CQ12" s="40"/>
      <c r="CR12" s="40" t="s">
        <v>600</v>
      </c>
      <c r="CS12" s="40"/>
      <c r="CT12" s="40"/>
      <c r="CU12" s="40" t="s">
        <v>604</v>
      </c>
      <c r="CV12" s="40"/>
      <c r="CW12" s="40"/>
      <c r="CX12" s="40" t="s">
        <v>601</v>
      </c>
      <c r="CY12" s="40"/>
      <c r="CZ12" s="40"/>
      <c r="DA12" s="40" t="s">
        <v>602</v>
      </c>
      <c r="DB12" s="40"/>
      <c r="DC12" s="40"/>
      <c r="DD12" s="40" t="s">
        <v>1107</v>
      </c>
      <c r="DE12" s="40"/>
      <c r="DF12" s="40"/>
      <c r="DG12" s="40" t="s">
        <v>1110</v>
      </c>
      <c r="DH12" s="40"/>
      <c r="DI12" s="40"/>
      <c r="DJ12" s="40" t="s">
        <v>605</v>
      </c>
      <c r="DK12" s="40"/>
      <c r="DL12" s="40"/>
      <c r="DM12" s="40" t="s">
        <v>1114</v>
      </c>
      <c r="DN12" s="40"/>
      <c r="DO12" s="40"/>
      <c r="DP12" s="40" t="s">
        <v>606</v>
      </c>
      <c r="DQ12" s="40"/>
      <c r="DR12" s="40"/>
      <c r="DS12" s="40" t="s">
        <v>607</v>
      </c>
      <c r="DT12" s="40"/>
      <c r="DU12" s="40"/>
      <c r="DV12" s="40" t="s">
        <v>1122</v>
      </c>
      <c r="DW12" s="40"/>
      <c r="DX12" s="40"/>
      <c r="DY12" s="40" t="s">
        <v>608</v>
      </c>
      <c r="DZ12" s="40"/>
      <c r="EA12" s="40"/>
      <c r="EB12" s="40" t="s">
        <v>609</v>
      </c>
      <c r="EC12" s="40"/>
      <c r="ED12" s="40"/>
      <c r="EE12" s="40" t="s">
        <v>610</v>
      </c>
      <c r="EF12" s="40"/>
      <c r="EG12" s="40"/>
      <c r="EH12" s="40" t="s">
        <v>611</v>
      </c>
      <c r="EI12" s="40"/>
      <c r="EJ12" s="40"/>
      <c r="EK12" s="56" t="s">
        <v>612</v>
      </c>
      <c r="EL12" s="56"/>
      <c r="EM12" s="56"/>
      <c r="EN12" s="40" t="s">
        <v>1133</v>
      </c>
      <c r="EO12" s="40"/>
      <c r="EP12" s="40"/>
      <c r="EQ12" s="40" t="s">
        <v>613</v>
      </c>
      <c r="ER12" s="40"/>
      <c r="ES12" s="40"/>
      <c r="ET12" s="40" t="s">
        <v>614</v>
      </c>
      <c r="EU12" s="40"/>
      <c r="EV12" s="40"/>
      <c r="EW12" s="40" t="s">
        <v>1139</v>
      </c>
      <c r="EX12" s="40"/>
      <c r="EY12" s="40"/>
      <c r="EZ12" s="40" t="s">
        <v>616</v>
      </c>
      <c r="FA12" s="40"/>
      <c r="FB12" s="40"/>
      <c r="FC12" s="40" t="s">
        <v>617</v>
      </c>
      <c r="FD12" s="40"/>
      <c r="FE12" s="40"/>
      <c r="FF12" s="40" t="s">
        <v>615</v>
      </c>
      <c r="FG12" s="40"/>
      <c r="FH12" s="40"/>
      <c r="FI12" s="40" t="s">
        <v>1144</v>
      </c>
      <c r="FJ12" s="40"/>
      <c r="FK12" s="40"/>
      <c r="FL12" s="40" t="s">
        <v>618</v>
      </c>
      <c r="FM12" s="40"/>
      <c r="FN12" s="40"/>
      <c r="FO12" s="40" t="s">
        <v>1148</v>
      </c>
      <c r="FP12" s="40"/>
      <c r="FQ12" s="40"/>
      <c r="FR12" s="40" t="s">
        <v>620</v>
      </c>
      <c r="FS12" s="40"/>
      <c r="FT12" s="40"/>
      <c r="FU12" s="56" t="s">
        <v>1331</v>
      </c>
      <c r="FV12" s="56"/>
      <c r="FW12" s="56"/>
      <c r="FX12" s="40" t="s">
        <v>1332</v>
      </c>
      <c r="FY12" s="40"/>
      <c r="FZ12" s="40"/>
      <c r="GA12" s="40" t="s">
        <v>624</v>
      </c>
      <c r="GB12" s="40"/>
      <c r="GC12" s="40"/>
      <c r="GD12" s="40" t="s">
        <v>1154</v>
      </c>
      <c r="GE12" s="40"/>
      <c r="GF12" s="40"/>
      <c r="GG12" s="40" t="s">
        <v>627</v>
      </c>
      <c r="GH12" s="40"/>
      <c r="GI12" s="40"/>
      <c r="GJ12" s="40" t="s">
        <v>1160</v>
      </c>
      <c r="GK12" s="40"/>
      <c r="GL12" s="40"/>
      <c r="GM12" s="40" t="s">
        <v>1164</v>
      </c>
      <c r="GN12" s="40"/>
      <c r="GO12" s="40"/>
      <c r="GP12" s="40" t="s">
        <v>1333</v>
      </c>
      <c r="GQ12" s="40"/>
      <c r="GR12" s="40"/>
    </row>
    <row r="13" spans="1:254" ht="180" x14ac:dyDescent="0.25">
      <c r="A13" s="49"/>
      <c r="B13" s="49"/>
      <c r="C13" s="20" t="s">
        <v>1055</v>
      </c>
      <c r="D13" s="20" t="s">
        <v>1056</v>
      </c>
      <c r="E13" s="20" t="s">
        <v>32</v>
      </c>
      <c r="F13" s="20" t="s">
        <v>502</v>
      </c>
      <c r="G13" s="20" t="s">
        <v>1058</v>
      </c>
      <c r="H13" s="20" t="s">
        <v>1059</v>
      </c>
      <c r="I13" s="20" t="s">
        <v>333</v>
      </c>
      <c r="J13" s="20" t="s">
        <v>1061</v>
      </c>
      <c r="K13" s="20" t="s">
        <v>1062</v>
      </c>
      <c r="L13" s="20" t="s">
        <v>503</v>
      </c>
      <c r="M13" s="20" t="s">
        <v>504</v>
      </c>
      <c r="N13" s="20" t="s">
        <v>505</v>
      </c>
      <c r="O13" s="20" t="s">
        <v>1064</v>
      </c>
      <c r="P13" s="20" t="s">
        <v>1064</v>
      </c>
      <c r="Q13" s="20" t="s">
        <v>1065</v>
      </c>
      <c r="R13" s="20" t="s">
        <v>1067</v>
      </c>
      <c r="S13" s="20" t="s">
        <v>1068</v>
      </c>
      <c r="T13" s="20" t="s">
        <v>1069</v>
      </c>
      <c r="U13" s="20" t="s">
        <v>1071</v>
      </c>
      <c r="V13" s="20" t="s">
        <v>1072</v>
      </c>
      <c r="W13" s="20" t="s">
        <v>1073</v>
      </c>
      <c r="X13" s="20" t="s">
        <v>198</v>
      </c>
      <c r="Y13" s="20" t="s">
        <v>210</v>
      </c>
      <c r="Z13" s="20" t="s">
        <v>212</v>
      </c>
      <c r="AA13" s="20" t="s">
        <v>506</v>
      </c>
      <c r="AB13" s="20" t="s">
        <v>507</v>
      </c>
      <c r="AC13" s="20" t="s">
        <v>508</v>
      </c>
      <c r="AD13" s="20" t="s">
        <v>509</v>
      </c>
      <c r="AE13" s="20" t="s">
        <v>510</v>
      </c>
      <c r="AF13" s="20" t="s">
        <v>1074</v>
      </c>
      <c r="AG13" s="20" t="s">
        <v>515</v>
      </c>
      <c r="AH13" s="20" t="s">
        <v>516</v>
      </c>
      <c r="AI13" s="20" t="s">
        <v>1076</v>
      </c>
      <c r="AJ13" s="20" t="s">
        <v>216</v>
      </c>
      <c r="AK13" s="20" t="s">
        <v>1077</v>
      </c>
      <c r="AL13" s="20" t="s">
        <v>518</v>
      </c>
      <c r="AM13" s="20" t="s">
        <v>519</v>
      </c>
      <c r="AN13" s="20" t="s">
        <v>520</v>
      </c>
      <c r="AO13" s="20" t="s">
        <v>521</v>
      </c>
      <c r="AP13" s="20" t="s">
        <v>244</v>
      </c>
      <c r="AQ13" s="20" t="s">
        <v>887</v>
      </c>
      <c r="AR13" s="20" t="s">
        <v>245</v>
      </c>
      <c r="AS13" s="20" t="s">
        <v>1079</v>
      </c>
      <c r="AT13" s="20" t="s">
        <v>1080</v>
      </c>
      <c r="AU13" s="20" t="s">
        <v>87</v>
      </c>
      <c r="AV13" s="20" t="s">
        <v>525</v>
      </c>
      <c r="AW13" s="20" t="s">
        <v>526</v>
      </c>
      <c r="AX13" s="20" t="s">
        <v>527</v>
      </c>
      <c r="AY13" s="20" t="s">
        <v>528</v>
      </c>
      <c r="AZ13" s="20" t="s">
        <v>1081</v>
      </c>
      <c r="BA13" s="20" t="s">
        <v>193</v>
      </c>
      <c r="BB13" s="20" t="s">
        <v>1082</v>
      </c>
      <c r="BC13" s="20" t="s">
        <v>530</v>
      </c>
      <c r="BD13" s="20" t="s">
        <v>1083</v>
      </c>
      <c r="BE13" s="20" t="s">
        <v>84</v>
      </c>
      <c r="BF13" s="20" t="s">
        <v>531</v>
      </c>
      <c r="BG13" s="20" t="s">
        <v>205</v>
      </c>
      <c r="BH13" s="20" t="s">
        <v>1085</v>
      </c>
      <c r="BI13" s="20" t="s">
        <v>1086</v>
      </c>
      <c r="BJ13" s="20" t="s">
        <v>1087</v>
      </c>
      <c r="BK13" s="20" t="s">
        <v>354</v>
      </c>
      <c r="BL13" s="20" t="s">
        <v>522</v>
      </c>
      <c r="BM13" s="20" t="s">
        <v>523</v>
      </c>
      <c r="BN13" s="20" t="s">
        <v>349</v>
      </c>
      <c r="BO13" s="20" t="s">
        <v>68</v>
      </c>
      <c r="BP13" s="20" t="s">
        <v>1088</v>
      </c>
      <c r="BQ13" s="20" t="s">
        <v>69</v>
      </c>
      <c r="BR13" s="20" t="s">
        <v>1089</v>
      </c>
      <c r="BS13" s="20" t="s">
        <v>1090</v>
      </c>
      <c r="BT13" s="20" t="s">
        <v>535</v>
      </c>
      <c r="BU13" s="20" t="s">
        <v>536</v>
      </c>
      <c r="BV13" s="20" t="s">
        <v>537</v>
      </c>
      <c r="BW13" s="20" t="s">
        <v>1092</v>
      </c>
      <c r="BX13" s="20" t="s">
        <v>1093</v>
      </c>
      <c r="BY13" s="20" t="s">
        <v>1094</v>
      </c>
      <c r="BZ13" s="20" t="s">
        <v>220</v>
      </c>
      <c r="CA13" s="20" t="s">
        <v>221</v>
      </c>
      <c r="CB13" s="20" t="s">
        <v>551</v>
      </c>
      <c r="CC13" s="20" t="s">
        <v>1096</v>
      </c>
      <c r="CD13" s="20" t="s">
        <v>1097</v>
      </c>
      <c r="CE13" s="20" t="s">
        <v>1098</v>
      </c>
      <c r="CF13" s="20" t="s">
        <v>1099</v>
      </c>
      <c r="CG13" s="20" t="s">
        <v>1100</v>
      </c>
      <c r="CH13" s="20" t="s">
        <v>1101</v>
      </c>
      <c r="CI13" s="20" t="s">
        <v>552</v>
      </c>
      <c r="CJ13" s="20" t="s">
        <v>553</v>
      </c>
      <c r="CK13" s="20" t="s">
        <v>554</v>
      </c>
      <c r="CL13" s="20" t="s">
        <v>555</v>
      </c>
      <c r="CM13" s="20" t="s">
        <v>556</v>
      </c>
      <c r="CN13" s="20" t="s">
        <v>1102</v>
      </c>
      <c r="CO13" s="20" t="s">
        <v>1103</v>
      </c>
      <c r="CP13" s="20" t="s">
        <v>1104</v>
      </c>
      <c r="CQ13" s="20" t="s">
        <v>1105</v>
      </c>
      <c r="CR13" s="20" t="s">
        <v>233</v>
      </c>
      <c r="CS13" s="20" t="s">
        <v>1106</v>
      </c>
      <c r="CT13" s="20" t="s">
        <v>234</v>
      </c>
      <c r="CU13" s="20" t="s">
        <v>567</v>
      </c>
      <c r="CV13" s="20" t="s">
        <v>568</v>
      </c>
      <c r="CW13" s="20" t="s">
        <v>569</v>
      </c>
      <c r="CX13" s="20" t="s">
        <v>561</v>
      </c>
      <c r="CY13" s="20" t="s">
        <v>562</v>
      </c>
      <c r="CZ13" s="20" t="s">
        <v>563</v>
      </c>
      <c r="DA13" s="20" t="s">
        <v>564</v>
      </c>
      <c r="DB13" s="20" t="s">
        <v>565</v>
      </c>
      <c r="DC13" s="20" t="s">
        <v>566</v>
      </c>
      <c r="DD13" s="20" t="s">
        <v>570</v>
      </c>
      <c r="DE13" s="20" t="s">
        <v>1108</v>
      </c>
      <c r="DF13" s="20" t="s">
        <v>1109</v>
      </c>
      <c r="DG13" s="20" t="s">
        <v>574</v>
      </c>
      <c r="DH13" s="20" t="s">
        <v>575</v>
      </c>
      <c r="DI13" s="20" t="s">
        <v>1111</v>
      </c>
      <c r="DJ13" s="20" t="s">
        <v>1112</v>
      </c>
      <c r="DK13" s="20" t="s">
        <v>571</v>
      </c>
      <c r="DL13" s="20" t="s">
        <v>1113</v>
      </c>
      <c r="DM13" s="20" t="s">
        <v>572</v>
      </c>
      <c r="DN13" s="20" t="s">
        <v>1115</v>
      </c>
      <c r="DO13" s="20" t="s">
        <v>1116</v>
      </c>
      <c r="DP13" s="20" t="s">
        <v>573</v>
      </c>
      <c r="DQ13" s="20" t="s">
        <v>1117</v>
      </c>
      <c r="DR13" s="20" t="s">
        <v>1118</v>
      </c>
      <c r="DS13" s="20" t="s">
        <v>1119</v>
      </c>
      <c r="DT13" s="20" t="s">
        <v>1120</v>
      </c>
      <c r="DU13" s="20" t="s">
        <v>1121</v>
      </c>
      <c r="DV13" s="20" t="s">
        <v>1123</v>
      </c>
      <c r="DW13" s="20" t="s">
        <v>1124</v>
      </c>
      <c r="DX13" s="20" t="s">
        <v>1329</v>
      </c>
      <c r="DY13" s="20" t="s">
        <v>1125</v>
      </c>
      <c r="DZ13" s="20" t="s">
        <v>1330</v>
      </c>
      <c r="EA13" s="20" t="s">
        <v>1126</v>
      </c>
      <c r="EB13" s="20" t="s">
        <v>577</v>
      </c>
      <c r="EC13" s="20" t="s">
        <v>578</v>
      </c>
      <c r="ED13" s="20" t="s">
        <v>1127</v>
      </c>
      <c r="EE13" s="20" t="s">
        <v>405</v>
      </c>
      <c r="EF13" s="20" t="s">
        <v>579</v>
      </c>
      <c r="EG13" s="20" t="s">
        <v>1128</v>
      </c>
      <c r="EH13" s="20" t="s">
        <v>580</v>
      </c>
      <c r="EI13" s="20" t="s">
        <v>581</v>
      </c>
      <c r="EJ13" s="20" t="s">
        <v>1129</v>
      </c>
      <c r="EK13" s="20" t="s">
        <v>1130</v>
      </c>
      <c r="EL13" s="20" t="s">
        <v>1131</v>
      </c>
      <c r="EM13" s="20" t="s">
        <v>1132</v>
      </c>
      <c r="EN13" s="20" t="s">
        <v>582</v>
      </c>
      <c r="EO13" s="20" t="s">
        <v>583</v>
      </c>
      <c r="EP13" s="20" t="s">
        <v>1134</v>
      </c>
      <c r="EQ13" s="20" t="s">
        <v>584</v>
      </c>
      <c r="ER13" s="20" t="s">
        <v>585</v>
      </c>
      <c r="ES13" s="20" t="s">
        <v>1135</v>
      </c>
      <c r="ET13" s="20" t="s">
        <v>1136</v>
      </c>
      <c r="EU13" s="20" t="s">
        <v>1137</v>
      </c>
      <c r="EV13" s="20" t="s">
        <v>1138</v>
      </c>
      <c r="EW13" s="20" t="s">
        <v>1140</v>
      </c>
      <c r="EX13" s="20" t="s">
        <v>1141</v>
      </c>
      <c r="EY13" s="20" t="s">
        <v>1142</v>
      </c>
      <c r="EZ13" s="20" t="s">
        <v>244</v>
      </c>
      <c r="FA13" s="20" t="s">
        <v>252</v>
      </c>
      <c r="FB13" s="20" t="s">
        <v>245</v>
      </c>
      <c r="FC13" s="20" t="s">
        <v>589</v>
      </c>
      <c r="FD13" s="20" t="s">
        <v>590</v>
      </c>
      <c r="FE13" s="20" t="s">
        <v>1143</v>
      </c>
      <c r="FF13" s="20" t="s">
        <v>586</v>
      </c>
      <c r="FG13" s="20" t="s">
        <v>587</v>
      </c>
      <c r="FH13" s="20" t="s">
        <v>588</v>
      </c>
      <c r="FI13" s="20" t="s">
        <v>1145</v>
      </c>
      <c r="FJ13" s="20" t="s">
        <v>1146</v>
      </c>
      <c r="FK13" s="20" t="s">
        <v>1147</v>
      </c>
      <c r="FL13" s="20" t="s">
        <v>591</v>
      </c>
      <c r="FM13" s="20" t="s">
        <v>592</v>
      </c>
      <c r="FN13" s="20" t="s">
        <v>593</v>
      </c>
      <c r="FO13" s="20" t="s">
        <v>1149</v>
      </c>
      <c r="FP13" s="20" t="s">
        <v>1150</v>
      </c>
      <c r="FQ13" s="20" t="s">
        <v>1151</v>
      </c>
      <c r="FR13" s="20" t="s">
        <v>594</v>
      </c>
      <c r="FS13" s="20" t="s">
        <v>595</v>
      </c>
      <c r="FT13" s="20" t="s">
        <v>596</v>
      </c>
      <c r="FU13" s="20" t="s">
        <v>597</v>
      </c>
      <c r="FV13" s="20" t="s">
        <v>366</v>
      </c>
      <c r="FW13" s="20" t="s">
        <v>598</v>
      </c>
      <c r="FX13" s="20" t="s">
        <v>599</v>
      </c>
      <c r="FY13" s="20" t="s">
        <v>1152</v>
      </c>
      <c r="FZ13" s="20" t="s">
        <v>1153</v>
      </c>
      <c r="GA13" s="20" t="s">
        <v>621</v>
      </c>
      <c r="GB13" s="20" t="s">
        <v>622</v>
      </c>
      <c r="GC13" s="20" t="s">
        <v>623</v>
      </c>
      <c r="GD13" s="20" t="s">
        <v>1155</v>
      </c>
      <c r="GE13" s="20" t="s">
        <v>1156</v>
      </c>
      <c r="GF13" s="20" t="s">
        <v>1157</v>
      </c>
      <c r="GG13" s="20" t="s">
        <v>628</v>
      </c>
      <c r="GH13" s="20" t="s">
        <v>1158</v>
      </c>
      <c r="GI13" s="20" t="s">
        <v>1159</v>
      </c>
      <c r="GJ13" s="20" t="s">
        <v>1161</v>
      </c>
      <c r="GK13" s="20" t="s">
        <v>1162</v>
      </c>
      <c r="GL13" s="20" t="s">
        <v>1163</v>
      </c>
      <c r="GM13" s="20" t="s">
        <v>629</v>
      </c>
      <c r="GN13" s="20" t="s">
        <v>630</v>
      </c>
      <c r="GO13" s="20" t="s">
        <v>631</v>
      </c>
      <c r="GP13" s="20" t="s">
        <v>1165</v>
      </c>
      <c r="GQ13" s="20" t="s">
        <v>1166</v>
      </c>
      <c r="GR13" s="20" t="s">
        <v>1167</v>
      </c>
    </row>
    <row r="14" spans="1:254" ht="15.75" x14ac:dyDescent="0.25">
      <c r="A14" s="22">
        <v>1</v>
      </c>
      <c r="B14" s="13" t="s">
        <v>1387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5.75" x14ac:dyDescent="0.25">
      <c r="A15" s="2">
        <v>2</v>
      </c>
      <c r="B15" s="1" t="s">
        <v>1385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x14ac:dyDescent="0.25">
      <c r="A16" s="45" t="s">
        <v>278</v>
      </c>
      <c r="B16" s="46"/>
      <c r="C16" s="3">
        <f t="shared" ref="C16:AH16" si="0">SUM(C14:C15)</f>
        <v>0</v>
      </c>
      <c r="D16" s="3">
        <f t="shared" si="0"/>
        <v>1</v>
      </c>
      <c r="E16" s="3">
        <f t="shared" si="0"/>
        <v>1</v>
      </c>
      <c r="F16" s="3">
        <f t="shared" si="0"/>
        <v>0</v>
      </c>
      <c r="G16" s="3">
        <f t="shared" si="0"/>
        <v>1</v>
      </c>
      <c r="H16" s="3">
        <f t="shared" si="0"/>
        <v>1</v>
      </c>
      <c r="I16" s="3">
        <f t="shared" si="0"/>
        <v>0</v>
      </c>
      <c r="J16" s="3">
        <f t="shared" si="0"/>
        <v>1</v>
      </c>
      <c r="K16" s="3">
        <f t="shared" si="0"/>
        <v>1</v>
      </c>
      <c r="L16" s="3">
        <f t="shared" si="0"/>
        <v>0</v>
      </c>
      <c r="M16" s="3">
        <f t="shared" si="0"/>
        <v>1</v>
      </c>
      <c r="N16" s="3">
        <f t="shared" si="0"/>
        <v>1</v>
      </c>
      <c r="O16" s="3">
        <f t="shared" si="0"/>
        <v>0</v>
      </c>
      <c r="P16" s="3">
        <f t="shared" si="0"/>
        <v>1</v>
      </c>
      <c r="Q16" s="3">
        <f t="shared" si="0"/>
        <v>1</v>
      </c>
      <c r="R16" s="3">
        <f t="shared" si="0"/>
        <v>0</v>
      </c>
      <c r="S16" s="3">
        <f t="shared" si="0"/>
        <v>1</v>
      </c>
      <c r="T16" s="3">
        <f t="shared" si="0"/>
        <v>1</v>
      </c>
      <c r="U16" s="3">
        <f t="shared" si="0"/>
        <v>0</v>
      </c>
      <c r="V16" s="3">
        <f t="shared" si="0"/>
        <v>1</v>
      </c>
      <c r="W16" s="3">
        <f t="shared" si="0"/>
        <v>1</v>
      </c>
      <c r="X16" s="3">
        <f t="shared" si="0"/>
        <v>0</v>
      </c>
      <c r="Y16" s="3">
        <f t="shared" si="0"/>
        <v>1</v>
      </c>
      <c r="Z16" s="3">
        <f t="shared" si="0"/>
        <v>1</v>
      </c>
      <c r="AA16" s="3">
        <f t="shared" si="0"/>
        <v>0</v>
      </c>
      <c r="AB16" s="3">
        <f t="shared" si="0"/>
        <v>1</v>
      </c>
      <c r="AC16" s="3">
        <f t="shared" si="0"/>
        <v>1</v>
      </c>
      <c r="AD16" s="3">
        <f t="shared" si="0"/>
        <v>0</v>
      </c>
      <c r="AE16" s="3">
        <f t="shared" si="0"/>
        <v>1</v>
      </c>
      <c r="AF16" s="3">
        <f t="shared" si="0"/>
        <v>1</v>
      </c>
      <c r="AG16" s="3">
        <f t="shared" si="0"/>
        <v>0</v>
      </c>
      <c r="AH16" s="3">
        <f t="shared" si="0"/>
        <v>1</v>
      </c>
      <c r="AI16" s="3">
        <f t="shared" ref="AI16:BN16" si="1">SUM(AI14:AI15)</f>
        <v>1</v>
      </c>
      <c r="AJ16" s="3">
        <f t="shared" si="1"/>
        <v>0</v>
      </c>
      <c r="AK16" s="3">
        <f t="shared" si="1"/>
        <v>1</v>
      </c>
      <c r="AL16" s="3">
        <f t="shared" si="1"/>
        <v>1</v>
      </c>
      <c r="AM16" s="3">
        <f t="shared" si="1"/>
        <v>0</v>
      </c>
      <c r="AN16" s="3">
        <f t="shared" si="1"/>
        <v>1</v>
      </c>
      <c r="AO16" s="3">
        <f t="shared" si="1"/>
        <v>1</v>
      </c>
      <c r="AP16" s="3">
        <f t="shared" si="1"/>
        <v>0</v>
      </c>
      <c r="AQ16" s="3">
        <f t="shared" si="1"/>
        <v>1</v>
      </c>
      <c r="AR16" s="3">
        <f t="shared" si="1"/>
        <v>1</v>
      </c>
      <c r="AS16" s="3">
        <f t="shared" si="1"/>
        <v>0</v>
      </c>
      <c r="AT16" s="3">
        <f t="shared" si="1"/>
        <v>1</v>
      </c>
      <c r="AU16" s="3">
        <f t="shared" si="1"/>
        <v>1</v>
      </c>
      <c r="AV16" s="3">
        <f t="shared" si="1"/>
        <v>0</v>
      </c>
      <c r="AW16" s="3">
        <f t="shared" si="1"/>
        <v>1</v>
      </c>
      <c r="AX16" s="3">
        <f t="shared" si="1"/>
        <v>1</v>
      </c>
      <c r="AY16" s="3">
        <f t="shared" si="1"/>
        <v>0</v>
      </c>
      <c r="AZ16" s="3">
        <f t="shared" si="1"/>
        <v>1</v>
      </c>
      <c r="BA16" s="3">
        <f t="shared" si="1"/>
        <v>1</v>
      </c>
      <c r="BB16" s="3">
        <f t="shared" si="1"/>
        <v>0</v>
      </c>
      <c r="BC16" s="3">
        <f t="shared" si="1"/>
        <v>1</v>
      </c>
      <c r="BD16" s="3">
        <f t="shared" si="1"/>
        <v>1</v>
      </c>
      <c r="BE16" s="3">
        <f t="shared" si="1"/>
        <v>0</v>
      </c>
      <c r="BF16" s="3">
        <f t="shared" si="1"/>
        <v>1</v>
      </c>
      <c r="BG16" s="3">
        <f t="shared" si="1"/>
        <v>1</v>
      </c>
      <c r="BH16" s="3">
        <f t="shared" si="1"/>
        <v>0</v>
      </c>
      <c r="BI16" s="3">
        <f t="shared" si="1"/>
        <v>1</v>
      </c>
      <c r="BJ16" s="3">
        <f t="shared" si="1"/>
        <v>1</v>
      </c>
      <c r="BK16" s="3">
        <f t="shared" si="1"/>
        <v>0</v>
      </c>
      <c r="BL16" s="3">
        <f t="shared" si="1"/>
        <v>1</v>
      </c>
      <c r="BM16" s="3">
        <f t="shared" si="1"/>
        <v>1</v>
      </c>
      <c r="BN16" s="3">
        <f t="shared" si="1"/>
        <v>0</v>
      </c>
      <c r="BO16" s="3">
        <f t="shared" ref="BO16:CT16" si="2">SUM(BO14:BO15)</f>
        <v>1</v>
      </c>
      <c r="BP16" s="3">
        <f t="shared" si="2"/>
        <v>1</v>
      </c>
      <c r="BQ16" s="3">
        <f t="shared" si="2"/>
        <v>0</v>
      </c>
      <c r="BR16" s="3">
        <f t="shared" si="2"/>
        <v>1</v>
      </c>
      <c r="BS16" s="3">
        <f t="shared" si="2"/>
        <v>1</v>
      </c>
      <c r="BT16" s="3">
        <f t="shared" si="2"/>
        <v>0</v>
      </c>
      <c r="BU16" s="3">
        <f t="shared" si="2"/>
        <v>1</v>
      </c>
      <c r="BV16" s="3">
        <f t="shared" si="2"/>
        <v>1</v>
      </c>
      <c r="BW16" s="3">
        <f t="shared" si="2"/>
        <v>0</v>
      </c>
      <c r="BX16" s="3">
        <f t="shared" si="2"/>
        <v>1</v>
      </c>
      <c r="BY16" s="3">
        <f t="shared" si="2"/>
        <v>1</v>
      </c>
      <c r="BZ16" s="3">
        <f t="shared" si="2"/>
        <v>0</v>
      </c>
      <c r="CA16" s="3">
        <f t="shared" si="2"/>
        <v>1</v>
      </c>
      <c r="CB16" s="3">
        <f t="shared" si="2"/>
        <v>1</v>
      </c>
      <c r="CC16" s="3">
        <f t="shared" si="2"/>
        <v>0</v>
      </c>
      <c r="CD16" s="3">
        <f t="shared" si="2"/>
        <v>1</v>
      </c>
      <c r="CE16" s="3">
        <f t="shared" si="2"/>
        <v>1</v>
      </c>
      <c r="CF16" s="3">
        <f t="shared" si="2"/>
        <v>0</v>
      </c>
      <c r="CG16" s="3">
        <f t="shared" si="2"/>
        <v>1</v>
      </c>
      <c r="CH16" s="3">
        <f t="shared" si="2"/>
        <v>1</v>
      </c>
      <c r="CI16" s="3">
        <f t="shared" si="2"/>
        <v>0</v>
      </c>
      <c r="CJ16" s="3">
        <f t="shared" si="2"/>
        <v>1</v>
      </c>
      <c r="CK16" s="3">
        <f t="shared" si="2"/>
        <v>1</v>
      </c>
      <c r="CL16" s="3">
        <f t="shared" si="2"/>
        <v>0</v>
      </c>
      <c r="CM16" s="3">
        <f t="shared" si="2"/>
        <v>1</v>
      </c>
      <c r="CN16" s="3">
        <f t="shared" si="2"/>
        <v>1</v>
      </c>
      <c r="CO16" s="3">
        <f t="shared" si="2"/>
        <v>0</v>
      </c>
      <c r="CP16" s="3">
        <f t="shared" si="2"/>
        <v>1</v>
      </c>
      <c r="CQ16" s="3">
        <f t="shared" si="2"/>
        <v>1</v>
      </c>
      <c r="CR16" s="3">
        <f t="shared" si="2"/>
        <v>0</v>
      </c>
      <c r="CS16" s="3">
        <f t="shared" si="2"/>
        <v>1</v>
      </c>
      <c r="CT16" s="3">
        <f t="shared" si="2"/>
        <v>1</v>
      </c>
      <c r="CU16" s="3">
        <f t="shared" ref="CU16:DZ16" si="3">SUM(CU14:CU15)</f>
        <v>0</v>
      </c>
      <c r="CV16" s="3">
        <f t="shared" si="3"/>
        <v>1</v>
      </c>
      <c r="CW16" s="3">
        <f t="shared" si="3"/>
        <v>1</v>
      </c>
      <c r="CX16" s="3">
        <f t="shared" si="3"/>
        <v>0</v>
      </c>
      <c r="CY16" s="3">
        <f t="shared" si="3"/>
        <v>1</v>
      </c>
      <c r="CZ16" s="3">
        <f t="shared" si="3"/>
        <v>1</v>
      </c>
      <c r="DA16" s="3">
        <f t="shared" si="3"/>
        <v>0</v>
      </c>
      <c r="DB16" s="3">
        <f t="shared" si="3"/>
        <v>1</v>
      </c>
      <c r="DC16" s="3">
        <f t="shared" si="3"/>
        <v>1</v>
      </c>
      <c r="DD16" s="3">
        <f t="shared" si="3"/>
        <v>0</v>
      </c>
      <c r="DE16" s="3">
        <f t="shared" si="3"/>
        <v>1</v>
      </c>
      <c r="DF16" s="3">
        <f t="shared" si="3"/>
        <v>1</v>
      </c>
      <c r="DG16" s="3">
        <f t="shared" si="3"/>
        <v>0</v>
      </c>
      <c r="DH16" s="3">
        <f t="shared" si="3"/>
        <v>1</v>
      </c>
      <c r="DI16" s="3">
        <f t="shared" si="3"/>
        <v>1</v>
      </c>
      <c r="DJ16" s="3">
        <f t="shared" si="3"/>
        <v>0</v>
      </c>
      <c r="DK16" s="3">
        <f t="shared" si="3"/>
        <v>1</v>
      </c>
      <c r="DL16" s="3">
        <f t="shared" si="3"/>
        <v>1</v>
      </c>
      <c r="DM16" s="3">
        <f t="shared" si="3"/>
        <v>0</v>
      </c>
      <c r="DN16" s="3">
        <f t="shared" si="3"/>
        <v>1</v>
      </c>
      <c r="DO16" s="3">
        <f t="shared" si="3"/>
        <v>1</v>
      </c>
      <c r="DP16" s="3">
        <f t="shared" si="3"/>
        <v>0</v>
      </c>
      <c r="DQ16" s="3">
        <f t="shared" si="3"/>
        <v>1</v>
      </c>
      <c r="DR16" s="3">
        <f t="shared" si="3"/>
        <v>1</v>
      </c>
      <c r="DS16" s="3">
        <f t="shared" si="3"/>
        <v>0</v>
      </c>
      <c r="DT16" s="3">
        <f t="shared" si="3"/>
        <v>1</v>
      </c>
      <c r="DU16" s="3">
        <f t="shared" si="3"/>
        <v>1</v>
      </c>
      <c r="DV16" s="3">
        <f t="shared" si="3"/>
        <v>0</v>
      </c>
      <c r="DW16" s="3">
        <f t="shared" si="3"/>
        <v>1</v>
      </c>
      <c r="DX16" s="3">
        <f t="shared" si="3"/>
        <v>1</v>
      </c>
      <c r="DY16" s="3">
        <f t="shared" si="3"/>
        <v>0</v>
      </c>
      <c r="DZ16" s="3">
        <f t="shared" si="3"/>
        <v>1</v>
      </c>
      <c r="EA16" s="3">
        <f t="shared" ref="EA16:FF16" si="4">SUM(EA14:EA15)</f>
        <v>1</v>
      </c>
      <c r="EB16" s="3">
        <f t="shared" si="4"/>
        <v>0</v>
      </c>
      <c r="EC16" s="3">
        <f t="shared" si="4"/>
        <v>1</v>
      </c>
      <c r="ED16" s="3">
        <f t="shared" si="4"/>
        <v>1</v>
      </c>
      <c r="EE16" s="3">
        <f t="shared" si="4"/>
        <v>0</v>
      </c>
      <c r="EF16" s="3">
        <f t="shared" si="4"/>
        <v>1</v>
      </c>
      <c r="EG16" s="3">
        <f t="shared" si="4"/>
        <v>1</v>
      </c>
      <c r="EH16" s="3">
        <f t="shared" si="4"/>
        <v>0</v>
      </c>
      <c r="EI16" s="3">
        <f t="shared" si="4"/>
        <v>1</v>
      </c>
      <c r="EJ16" s="3">
        <f t="shared" si="4"/>
        <v>1</v>
      </c>
      <c r="EK16" s="3">
        <f t="shared" si="4"/>
        <v>0</v>
      </c>
      <c r="EL16" s="3">
        <f t="shared" si="4"/>
        <v>1</v>
      </c>
      <c r="EM16" s="3">
        <f t="shared" si="4"/>
        <v>1</v>
      </c>
      <c r="EN16" s="3">
        <f t="shared" si="4"/>
        <v>0</v>
      </c>
      <c r="EO16" s="3">
        <f t="shared" si="4"/>
        <v>1</v>
      </c>
      <c r="EP16" s="3">
        <f t="shared" si="4"/>
        <v>1</v>
      </c>
      <c r="EQ16" s="3">
        <f t="shared" si="4"/>
        <v>0</v>
      </c>
      <c r="ER16" s="3">
        <f t="shared" si="4"/>
        <v>1</v>
      </c>
      <c r="ES16" s="3">
        <f t="shared" si="4"/>
        <v>1</v>
      </c>
      <c r="ET16" s="3">
        <f t="shared" si="4"/>
        <v>0</v>
      </c>
      <c r="EU16" s="3">
        <f t="shared" si="4"/>
        <v>1</v>
      </c>
      <c r="EV16" s="3">
        <f t="shared" si="4"/>
        <v>1</v>
      </c>
      <c r="EW16" s="3">
        <f t="shared" si="4"/>
        <v>0</v>
      </c>
      <c r="EX16" s="3">
        <f t="shared" si="4"/>
        <v>1</v>
      </c>
      <c r="EY16" s="3">
        <f t="shared" si="4"/>
        <v>1</v>
      </c>
      <c r="EZ16" s="3">
        <f t="shared" si="4"/>
        <v>0</v>
      </c>
      <c r="FA16" s="3">
        <f t="shared" si="4"/>
        <v>1</v>
      </c>
      <c r="FB16" s="3">
        <f t="shared" si="4"/>
        <v>1</v>
      </c>
      <c r="FC16" s="3">
        <f t="shared" si="4"/>
        <v>0</v>
      </c>
      <c r="FD16" s="3">
        <f t="shared" si="4"/>
        <v>1</v>
      </c>
      <c r="FE16" s="3">
        <f t="shared" si="4"/>
        <v>1</v>
      </c>
      <c r="FF16" s="3">
        <f t="shared" si="4"/>
        <v>0</v>
      </c>
      <c r="FG16" s="3">
        <f t="shared" ref="FG16:GL16" si="5">SUM(FG14:FG15)</f>
        <v>1</v>
      </c>
      <c r="FH16" s="3">
        <f t="shared" si="5"/>
        <v>1</v>
      </c>
      <c r="FI16" s="3">
        <f t="shared" si="5"/>
        <v>0</v>
      </c>
      <c r="FJ16" s="3">
        <f t="shared" si="5"/>
        <v>1</v>
      </c>
      <c r="FK16" s="3">
        <f t="shared" si="5"/>
        <v>1</v>
      </c>
      <c r="FL16" s="3">
        <f t="shared" si="5"/>
        <v>0</v>
      </c>
      <c r="FM16" s="3">
        <f t="shared" si="5"/>
        <v>1</v>
      </c>
      <c r="FN16" s="3">
        <f t="shared" si="5"/>
        <v>1</v>
      </c>
      <c r="FO16" s="3">
        <f t="shared" si="5"/>
        <v>0</v>
      </c>
      <c r="FP16" s="3">
        <f t="shared" si="5"/>
        <v>1</v>
      </c>
      <c r="FQ16" s="3">
        <f t="shared" si="5"/>
        <v>1</v>
      </c>
      <c r="FR16" s="3">
        <f t="shared" si="5"/>
        <v>0</v>
      </c>
      <c r="FS16" s="3">
        <f t="shared" si="5"/>
        <v>1</v>
      </c>
      <c r="FT16" s="3">
        <f t="shared" si="5"/>
        <v>1</v>
      </c>
      <c r="FU16" s="3">
        <f t="shared" si="5"/>
        <v>0</v>
      </c>
      <c r="FV16" s="3">
        <f t="shared" si="5"/>
        <v>1</v>
      </c>
      <c r="FW16" s="3">
        <f t="shared" si="5"/>
        <v>1</v>
      </c>
      <c r="FX16" s="3">
        <f t="shared" si="5"/>
        <v>0</v>
      </c>
      <c r="FY16" s="3">
        <f t="shared" si="5"/>
        <v>1</v>
      </c>
      <c r="FZ16" s="3">
        <f t="shared" si="5"/>
        <v>1</v>
      </c>
      <c r="GA16" s="3">
        <f t="shared" si="5"/>
        <v>0</v>
      </c>
      <c r="GB16" s="3">
        <f t="shared" si="5"/>
        <v>1</v>
      </c>
      <c r="GC16" s="3">
        <f t="shared" si="5"/>
        <v>1</v>
      </c>
      <c r="GD16" s="3">
        <f t="shared" si="5"/>
        <v>0</v>
      </c>
      <c r="GE16" s="3">
        <f t="shared" si="5"/>
        <v>1</v>
      </c>
      <c r="GF16" s="3">
        <f t="shared" si="5"/>
        <v>1</v>
      </c>
      <c r="GG16" s="3">
        <f t="shared" si="5"/>
        <v>0</v>
      </c>
      <c r="GH16" s="3">
        <f t="shared" si="5"/>
        <v>1</v>
      </c>
      <c r="GI16" s="3">
        <f t="shared" si="5"/>
        <v>1</v>
      </c>
      <c r="GJ16" s="3">
        <f t="shared" si="5"/>
        <v>0</v>
      </c>
      <c r="GK16" s="3">
        <f t="shared" si="5"/>
        <v>1</v>
      </c>
      <c r="GL16" s="3">
        <f t="shared" si="5"/>
        <v>1</v>
      </c>
      <c r="GM16" s="3">
        <f t="shared" ref="GM16:GR16" si="6">SUM(GM14:GM15)</f>
        <v>0</v>
      </c>
      <c r="GN16" s="3">
        <f t="shared" si="6"/>
        <v>1</v>
      </c>
      <c r="GO16" s="3">
        <f t="shared" si="6"/>
        <v>1</v>
      </c>
      <c r="GP16" s="3">
        <f t="shared" si="6"/>
        <v>0</v>
      </c>
      <c r="GQ16" s="3">
        <f t="shared" si="6"/>
        <v>1</v>
      </c>
      <c r="GR16" s="3">
        <f t="shared" si="6"/>
        <v>1</v>
      </c>
    </row>
    <row r="17" spans="1:200" ht="37.5" customHeight="1" x14ac:dyDescent="0.25">
      <c r="A17" s="47" t="s">
        <v>842</v>
      </c>
      <c r="B17" s="48"/>
      <c r="C17" s="10">
        <f>C16/2%</f>
        <v>0</v>
      </c>
      <c r="D17" s="10">
        <f t="shared" ref="D17:BO17" si="7">D16/2%</f>
        <v>50</v>
      </c>
      <c r="E17" s="10">
        <f t="shared" si="7"/>
        <v>50</v>
      </c>
      <c r="F17" s="10">
        <f t="shared" si="7"/>
        <v>0</v>
      </c>
      <c r="G17" s="10">
        <f t="shared" si="7"/>
        <v>50</v>
      </c>
      <c r="H17" s="10">
        <f t="shared" si="7"/>
        <v>50</v>
      </c>
      <c r="I17" s="10">
        <f t="shared" si="7"/>
        <v>0</v>
      </c>
      <c r="J17" s="10">
        <f t="shared" si="7"/>
        <v>50</v>
      </c>
      <c r="K17" s="10">
        <f t="shared" si="7"/>
        <v>50</v>
      </c>
      <c r="L17" s="10">
        <f t="shared" si="7"/>
        <v>0</v>
      </c>
      <c r="M17" s="10">
        <f t="shared" si="7"/>
        <v>50</v>
      </c>
      <c r="N17" s="10">
        <f t="shared" si="7"/>
        <v>50</v>
      </c>
      <c r="O17" s="10">
        <f t="shared" si="7"/>
        <v>0</v>
      </c>
      <c r="P17" s="10">
        <f t="shared" si="7"/>
        <v>50</v>
      </c>
      <c r="Q17" s="10">
        <f t="shared" si="7"/>
        <v>50</v>
      </c>
      <c r="R17" s="10">
        <f t="shared" si="7"/>
        <v>0</v>
      </c>
      <c r="S17" s="10">
        <f t="shared" si="7"/>
        <v>50</v>
      </c>
      <c r="T17" s="10">
        <f t="shared" si="7"/>
        <v>50</v>
      </c>
      <c r="U17" s="10">
        <f t="shared" si="7"/>
        <v>0</v>
      </c>
      <c r="V17" s="10">
        <f t="shared" si="7"/>
        <v>50</v>
      </c>
      <c r="W17" s="10">
        <f t="shared" si="7"/>
        <v>50</v>
      </c>
      <c r="X17" s="10">
        <f t="shared" si="7"/>
        <v>0</v>
      </c>
      <c r="Y17" s="10">
        <f t="shared" si="7"/>
        <v>50</v>
      </c>
      <c r="Z17" s="10">
        <f t="shared" si="7"/>
        <v>50</v>
      </c>
      <c r="AA17" s="10">
        <f t="shared" si="7"/>
        <v>0</v>
      </c>
      <c r="AB17" s="10">
        <f t="shared" si="7"/>
        <v>50</v>
      </c>
      <c r="AC17" s="10">
        <f t="shared" si="7"/>
        <v>50</v>
      </c>
      <c r="AD17" s="10">
        <f t="shared" si="7"/>
        <v>0</v>
      </c>
      <c r="AE17" s="10">
        <f t="shared" si="7"/>
        <v>50</v>
      </c>
      <c r="AF17" s="10">
        <f t="shared" si="7"/>
        <v>50</v>
      </c>
      <c r="AG17" s="10">
        <f t="shared" si="7"/>
        <v>0</v>
      </c>
      <c r="AH17" s="10">
        <f t="shared" si="7"/>
        <v>50</v>
      </c>
      <c r="AI17" s="10">
        <f t="shared" si="7"/>
        <v>50</v>
      </c>
      <c r="AJ17" s="10">
        <f t="shared" si="7"/>
        <v>0</v>
      </c>
      <c r="AK17" s="10">
        <f t="shared" si="7"/>
        <v>50</v>
      </c>
      <c r="AL17" s="10">
        <f t="shared" si="7"/>
        <v>50</v>
      </c>
      <c r="AM17" s="10">
        <f t="shared" si="7"/>
        <v>0</v>
      </c>
      <c r="AN17" s="10">
        <f t="shared" si="7"/>
        <v>50</v>
      </c>
      <c r="AO17" s="10">
        <f t="shared" si="7"/>
        <v>50</v>
      </c>
      <c r="AP17" s="10">
        <f t="shared" si="7"/>
        <v>0</v>
      </c>
      <c r="AQ17" s="10">
        <f t="shared" si="7"/>
        <v>50</v>
      </c>
      <c r="AR17" s="10">
        <f t="shared" si="7"/>
        <v>50</v>
      </c>
      <c r="AS17" s="10">
        <f t="shared" si="7"/>
        <v>0</v>
      </c>
      <c r="AT17" s="10">
        <f t="shared" si="7"/>
        <v>50</v>
      </c>
      <c r="AU17" s="10">
        <f t="shared" si="7"/>
        <v>50</v>
      </c>
      <c r="AV17" s="10">
        <f t="shared" si="7"/>
        <v>0</v>
      </c>
      <c r="AW17" s="10">
        <f t="shared" si="7"/>
        <v>50</v>
      </c>
      <c r="AX17" s="10">
        <f t="shared" si="7"/>
        <v>50</v>
      </c>
      <c r="AY17" s="10">
        <f t="shared" si="7"/>
        <v>0</v>
      </c>
      <c r="AZ17" s="10">
        <f t="shared" si="7"/>
        <v>50</v>
      </c>
      <c r="BA17" s="10">
        <f t="shared" si="7"/>
        <v>50</v>
      </c>
      <c r="BB17" s="10">
        <f t="shared" si="7"/>
        <v>0</v>
      </c>
      <c r="BC17" s="10">
        <f t="shared" si="7"/>
        <v>50</v>
      </c>
      <c r="BD17" s="10">
        <f t="shared" si="7"/>
        <v>50</v>
      </c>
      <c r="BE17" s="10">
        <f t="shared" si="7"/>
        <v>0</v>
      </c>
      <c r="BF17" s="10">
        <f t="shared" si="7"/>
        <v>50</v>
      </c>
      <c r="BG17" s="10">
        <f t="shared" si="7"/>
        <v>50</v>
      </c>
      <c r="BH17" s="10">
        <f t="shared" si="7"/>
        <v>0</v>
      </c>
      <c r="BI17" s="10">
        <f t="shared" si="7"/>
        <v>50</v>
      </c>
      <c r="BJ17" s="10">
        <f t="shared" si="7"/>
        <v>50</v>
      </c>
      <c r="BK17" s="10">
        <f t="shared" si="7"/>
        <v>0</v>
      </c>
      <c r="BL17" s="10">
        <f t="shared" si="7"/>
        <v>50</v>
      </c>
      <c r="BM17" s="10">
        <f t="shared" si="7"/>
        <v>50</v>
      </c>
      <c r="BN17" s="10">
        <f t="shared" si="7"/>
        <v>0</v>
      </c>
      <c r="BO17" s="10">
        <f t="shared" si="7"/>
        <v>50</v>
      </c>
      <c r="BP17" s="10">
        <f t="shared" ref="BP17:EA17" si="8">BP16/2%</f>
        <v>50</v>
      </c>
      <c r="BQ17" s="10">
        <f t="shared" si="8"/>
        <v>0</v>
      </c>
      <c r="BR17" s="10">
        <f t="shared" si="8"/>
        <v>50</v>
      </c>
      <c r="BS17" s="10">
        <f t="shared" si="8"/>
        <v>50</v>
      </c>
      <c r="BT17" s="10">
        <f t="shared" si="8"/>
        <v>0</v>
      </c>
      <c r="BU17" s="10">
        <f t="shared" si="8"/>
        <v>50</v>
      </c>
      <c r="BV17" s="10">
        <f t="shared" si="8"/>
        <v>50</v>
      </c>
      <c r="BW17" s="10">
        <f t="shared" si="8"/>
        <v>0</v>
      </c>
      <c r="BX17" s="10">
        <f t="shared" si="8"/>
        <v>50</v>
      </c>
      <c r="BY17" s="10">
        <f t="shared" si="8"/>
        <v>50</v>
      </c>
      <c r="BZ17" s="10">
        <f t="shared" si="8"/>
        <v>0</v>
      </c>
      <c r="CA17" s="10">
        <f t="shared" si="8"/>
        <v>50</v>
      </c>
      <c r="CB17" s="10">
        <f t="shared" si="8"/>
        <v>50</v>
      </c>
      <c r="CC17" s="10">
        <f t="shared" si="8"/>
        <v>0</v>
      </c>
      <c r="CD17" s="10">
        <f t="shared" si="8"/>
        <v>50</v>
      </c>
      <c r="CE17" s="10">
        <f t="shared" si="8"/>
        <v>50</v>
      </c>
      <c r="CF17" s="10">
        <f t="shared" si="8"/>
        <v>0</v>
      </c>
      <c r="CG17" s="10">
        <f t="shared" si="8"/>
        <v>50</v>
      </c>
      <c r="CH17" s="10">
        <f t="shared" si="8"/>
        <v>50</v>
      </c>
      <c r="CI17" s="10">
        <f t="shared" si="8"/>
        <v>0</v>
      </c>
      <c r="CJ17" s="10">
        <f t="shared" si="8"/>
        <v>50</v>
      </c>
      <c r="CK17" s="10">
        <f t="shared" si="8"/>
        <v>50</v>
      </c>
      <c r="CL17" s="10">
        <f t="shared" si="8"/>
        <v>0</v>
      </c>
      <c r="CM17" s="10">
        <f t="shared" si="8"/>
        <v>50</v>
      </c>
      <c r="CN17" s="10">
        <f t="shared" si="8"/>
        <v>50</v>
      </c>
      <c r="CO17" s="10">
        <f t="shared" si="8"/>
        <v>0</v>
      </c>
      <c r="CP17" s="10">
        <f t="shared" si="8"/>
        <v>50</v>
      </c>
      <c r="CQ17" s="10">
        <f t="shared" si="8"/>
        <v>50</v>
      </c>
      <c r="CR17" s="10">
        <f t="shared" si="8"/>
        <v>0</v>
      </c>
      <c r="CS17" s="10">
        <f t="shared" si="8"/>
        <v>50</v>
      </c>
      <c r="CT17" s="10">
        <f t="shared" si="8"/>
        <v>50</v>
      </c>
      <c r="CU17" s="10">
        <f t="shared" si="8"/>
        <v>0</v>
      </c>
      <c r="CV17" s="10">
        <f t="shared" si="8"/>
        <v>50</v>
      </c>
      <c r="CW17" s="10">
        <f t="shared" si="8"/>
        <v>50</v>
      </c>
      <c r="CX17" s="10">
        <f t="shared" si="8"/>
        <v>0</v>
      </c>
      <c r="CY17" s="10">
        <f t="shared" si="8"/>
        <v>50</v>
      </c>
      <c r="CZ17" s="10">
        <f t="shared" si="8"/>
        <v>50</v>
      </c>
      <c r="DA17" s="10">
        <f t="shared" si="8"/>
        <v>0</v>
      </c>
      <c r="DB17" s="10">
        <f t="shared" si="8"/>
        <v>50</v>
      </c>
      <c r="DC17" s="10">
        <f t="shared" si="8"/>
        <v>50</v>
      </c>
      <c r="DD17" s="10">
        <f t="shared" si="8"/>
        <v>0</v>
      </c>
      <c r="DE17" s="10">
        <f t="shared" si="8"/>
        <v>50</v>
      </c>
      <c r="DF17" s="10">
        <f t="shared" si="8"/>
        <v>50</v>
      </c>
      <c r="DG17" s="10">
        <f t="shared" si="8"/>
        <v>0</v>
      </c>
      <c r="DH17" s="10">
        <f t="shared" si="8"/>
        <v>50</v>
      </c>
      <c r="DI17" s="10">
        <f t="shared" si="8"/>
        <v>50</v>
      </c>
      <c r="DJ17" s="10">
        <f t="shared" si="8"/>
        <v>0</v>
      </c>
      <c r="DK17" s="10">
        <f t="shared" si="8"/>
        <v>50</v>
      </c>
      <c r="DL17" s="10">
        <f t="shared" si="8"/>
        <v>50</v>
      </c>
      <c r="DM17" s="10">
        <f t="shared" si="8"/>
        <v>0</v>
      </c>
      <c r="DN17" s="10">
        <f t="shared" si="8"/>
        <v>50</v>
      </c>
      <c r="DO17" s="10">
        <f t="shared" si="8"/>
        <v>50</v>
      </c>
      <c r="DP17" s="10">
        <f t="shared" si="8"/>
        <v>0</v>
      </c>
      <c r="DQ17" s="10">
        <f t="shared" si="8"/>
        <v>50</v>
      </c>
      <c r="DR17" s="10">
        <f t="shared" si="8"/>
        <v>50</v>
      </c>
      <c r="DS17" s="10">
        <f t="shared" si="8"/>
        <v>0</v>
      </c>
      <c r="DT17" s="10">
        <f t="shared" si="8"/>
        <v>50</v>
      </c>
      <c r="DU17" s="10">
        <f t="shared" si="8"/>
        <v>50</v>
      </c>
      <c r="DV17" s="10">
        <f t="shared" si="8"/>
        <v>0</v>
      </c>
      <c r="DW17" s="10">
        <f t="shared" si="8"/>
        <v>50</v>
      </c>
      <c r="DX17" s="10">
        <f t="shared" si="8"/>
        <v>50</v>
      </c>
      <c r="DY17" s="10">
        <f t="shared" si="8"/>
        <v>0</v>
      </c>
      <c r="DZ17" s="10">
        <f t="shared" si="8"/>
        <v>50</v>
      </c>
      <c r="EA17" s="10">
        <f t="shared" si="8"/>
        <v>50</v>
      </c>
      <c r="EB17" s="10">
        <f t="shared" ref="EB17:GM17" si="9">EB16/2%</f>
        <v>0</v>
      </c>
      <c r="EC17" s="10">
        <f t="shared" si="9"/>
        <v>50</v>
      </c>
      <c r="ED17" s="10">
        <f t="shared" si="9"/>
        <v>50</v>
      </c>
      <c r="EE17" s="10">
        <f t="shared" si="9"/>
        <v>0</v>
      </c>
      <c r="EF17" s="10">
        <f t="shared" si="9"/>
        <v>50</v>
      </c>
      <c r="EG17" s="10">
        <f t="shared" si="9"/>
        <v>50</v>
      </c>
      <c r="EH17" s="10">
        <f t="shared" si="9"/>
        <v>0</v>
      </c>
      <c r="EI17" s="10">
        <f t="shared" si="9"/>
        <v>50</v>
      </c>
      <c r="EJ17" s="10">
        <f t="shared" si="9"/>
        <v>50</v>
      </c>
      <c r="EK17" s="10">
        <f t="shared" si="9"/>
        <v>0</v>
      </c>
      <c r="EL17" s="10">
        <f t="shared" si="9"/>
        <v>50</v>
      </c>
      <c r="EM17" s="10">
        <f t="shared" si="9"/>
        <v>50</v>
      </c>
      <c r="EN17" s="10">
        <f t="shared" si="9"/>
        <v>0</v>
      </c>
      <c r="EO17" s="10">
        <f t="shared" si="9"/>
        <v>50</v>
      </c>
      <c r="EP17" s="10">
        <f t="shared" si="9"/>
        <v>50</v>
      </c>
      <c r="EQ17" s="10">
        <f t="shared" si="9"/>
        <v>0</v>
      </c>
      <c r="ER17" s="10">
        <f t="shared" si="9"/>
        <v>50</v>
      </c>
      <c r="ES17" s="10">
        <f t="shared" si="9"/>
        <v>50</v>
      </c>
      <c r="ET17" s="10">
        <f t="shared" si="9"/>
        <v>0</v>
      </c>
      <c r="EU17" s="10">
        <f t="shared" si="9"/>
        <v>50</v>
      </c>
      <c r="EV17" s="10">
        <f t="shared" si="9"/>
        <v>50</v>
      </c>
      <c r="EW17" s="10">
        <f t="shared" si="9"/>
        <v>0</v>
      </c>
      <c r="EX17" s="10">
        <f t="shared" si="9"/>
        <v>50</v>
      </c>
      <c r="EY17" s="10">
        <f t="shared" si="9"/>
        <v>50</v>
      </c>
      <c r="EZ17" s="10">
        <f t="shared" si="9"/>
        <v>0</v>
      </c>
      <c r="FA17" s="10">
        <f t="shared" si="9"/>
        <v>50</v>
      </c>
      <c r="FB17" s="10">
        <f t="shared" si="9"/>
        <v>50</v>
      </c>
      <c r="FC17" s="10">
        <f t="shared" si="9"/>
        <v>0</v>
      </c>
      <c r="FD17" s="10">
        <f t="shared" si="9"/>
        <v>50</v>
      </c>
      <c r="FE17" s="10">
        <f t="shared" si="9"/>
        <v>50</v>
      </c>
      <c r="FF17" s="10">
        <f t="shared" si="9"/>
        <v>0</v>
      </c>
      <c r="FG17" s="10">
        <f t="shared" si="9"/>
        <v>50</v>
      </c>
      <c r="FH17" s="10">
        <f t="shared" si="9"/>
        <v>50</v>
      </c>
      <c r="FI17" s="10">
        <f t="shared" si="9"/>
        <v>0</v>
      </c>
      <c r="FJ17" s="10">
        <f t="shared" si="9"/>
        <v>50</v>
      </c>
      <c r="FK17" s="10">
        <f t="shared" si="9"/>
        <v>50</v>
      </c>
      <c r="FL17" s="10">
        <f t="shared" si="9"/>
        <v>0</v>
      </c>
      <c r="FM17" s="10">
        <f t="shared" si="9"/>
        <v>50</v>
      </c>
      <c r="FN17" s="10">
        <f t="shared" si="9"/>
        <v>50</v>
      </c>
      <c r="FO17" s="10">
        <f t="shared" si="9"/>
        <v>0</v>
      </c>
      <c r="FP17" s="10">
        <f t="shared" si="9"/>
        <v>50</v>
      </c>
      <c r="FQ17" s="10">
        <f t="shared" si="9"/>
        <v>50</v>
      </c>
      <c r="FR17" s="10">
        <f t="shared" si="9"/>
        <v>0</v>
      </c>
      <c r="FS17" s="10">
        <f t="shared" si="9"/>
        <v>50</v>
      </c>
      <c r="FT17" s="10">
        <f t="shared" si="9"/>
        <v>50</v>
      </c>
      <c r="FU17" s="10">
        <f t="shared" si="9"/>
        <v>0</v>
      </c>
      <c r="FV17" s="10">
        <f t="shared" si="9"/>
        <v>50</v>
      </c>
      <c r="FW17" s="10">
        <f t="shared" si="9"/>
        <v>50</v>
      </c>
      <c r="FX17" s="10">
        <f t="shared" si="9"/>
        <v>0</v>
      </c>
      <c r="FY17" s="10">
        <f t="shared" si="9"/>
        <v>50</v>
      </c>
      <c r="FZ17" s="10">
        <f t="shared" si="9"/>
        <v>50</v>
      </c>
      <c r="GA17" s="10">
        <f t="shared" si="9"/>
        <v>0</v>
      </c>
      <c r="GB17" s="10">
        <f t="shared" si="9"/>
        <v>50</v>
      </c>
      <c r="GC17" s="10">
        <f t="shared" si="9"/>
        <v>50</v>
      </c>
      <c r="GD17" s="10">
        <f t="shared" si="9"/>
        <v>0</v>
      </c>
      <c r="GE17" s="10">
        <f t="shared" si="9"/>
        <v>50</v>
      </c>
      <c r="GF17" s="10">
        <f t="shared" si="9"/>
        <v>50</v>
      </c>
      <c r="GG17" s="10">
        <f t="shared" si="9"/>
        <v>0</v>
      </c>
      <c r="GH17" s="10">
        <f t="shared" si="9"/>
        <v>50</v>
      </c>
      <c r="GI17" s="10">
        <f t="shared" si="9"/>
        <v>50</v>
      </c>
      <c r="GJ17" s="10">
        <f t="shared" si="9"/>
        <v>0</v>
      </c>
      <c r="GK17" s="10">
        <f t="shared" si="9"/>
        <v>50</v>
      </c>
      <c r="GL17" s="10">
        <f t="shared" si="9"/>
        <v>50</v>
      </c>
      <c r="GM17" s="10">
        <f t="shared" si="9"/>
        <v>0</v>
      </c>
      <c r="GN17" s="10">
        <f t="shared" ref="GN17:GR17" si="10">GN16/2%</f>
        <v>50</v>
      </c>
      <c r="GO17" s="10">
        <f t="shared" si="10"/>
        <v>50</v>
      </c>
      <c r="GP17" s="10">
        <f t="shared" si="10"/>
        <v>0</v>
      </c>
      <c r="GQ17" s="10">
        <f t="shared" si="10"/>
        <v>50</v>
      </c>
      <c r="GR17" s="10">
        <f t="shared" si="10"/>
        <v>50</v>
      </c>
    </row>
    <row r="19" spans="1:200" x14ac:dyDescent="0.25">
      <c r="B19" t="s">
        <v>813</v>
      </c>
    </row>
    <row r="20" spans="1:200" x14ac:dyDescent="0.25">
      <c r="B20" t="s">
        <v>814</v>
      </c>
      <c r="C20" t="s">
        <v>832</v>
      </c>
      <c r="D20" s="32">
        <f>(C17+F17+I17+L17+O17+R17)/6</f>
        <v>0</v>
      </c>
      <c r="E20">
        <f>D20/100*25</f>
        <v>0</v>
      </c>
    </row>
    <row r="21" spans="1:200" x14ac:dyDescent="0.25">
      <c r="B21" t="s">
        <v>815</v>
      </c>
      <c r="C21" t="s">
        <v>832</v>
      </c>
      <c r="D21" s="32">
        <f>(D17+G17+J17+M17+P17+S17)/6</f>
        <v>50</v>
      </c>
      <c r="E21">
        <f>D21/100*2</f>
        <v>1</v>
      </c>
    </row>
    <row r="22" spans="1:200" x14ac:dyDescent="0.25">
      <c r="B22" t="s">
        <v>816</v>
      </c>
      <c r="C22" t="s">
        <v>832</v>
      </c>
      <c r="D22" s="32">
        <f>(E17+H17+K17+N17+Q17+T17)/6</f>
        <v>50</v>
      </c>
      <c r="E22">
        <f>D22/100*2</f>
        <v>1</v>
      </c>
    </row>
    <row r="23" spans="1:200" x14ac:dyDescent="0.25">
      <c r="D23" s="36">
        <f>SUM(D20:D22)</f>
        <v>100</v>
      </c>
      <c r="E23" s="36">
        <f>SUM(E20:E22)</f>
        <v>2</v>
      </c>
    </row>
    <row r="24" spans="1:200" x14ac:dyDescent="0.25">
      <c r="B24" t="s">
        <v>814</v>
      </c>
      <c r="C24" t="s">
        <v>833</v>
      </c>
      <c r="D24" s="32">
        <f>(U17+X17+AA17+AD17+AG17+AJ17+AM17+AP17+AS17+AV17+AY17+BB17+BE17+BH17+BK17+BN17+BQ17+BT17)/18</f>
        <v>0</v>
      </c>
      <c r="E24">
        <f>D24/100*25</f>
        <v>0</v>
      </c>
    </row>
    <row r="25" spans="1:200" x14ac:dyDescent="0.25">
      <c r="B25" t="s">
        <v>815</v>
      </c>
      <c r="C25" t="s">
        <v>833</v>
      </c>
      <c r="D25" s="32">
        <f>(V17+Y17+AB17+AE17+AH17+AK17+AN17+AQ17+AT17+AW17+AZ17+BC17+BF17+BI17+BL17+BO17+BR17+BU17)/18</f>
        <v>50</v>
      </c>
      <c r="E25">
        <f>D25/100*2</f>
        <v>1</v>
      </c>
    </row>
    <row r="26" spans="1:200" x14ac:dyDescent="0.25">
      <c r="B26" t="s">
        <v>816</v>
      </c>
      <c r="C26" t="s">
        <v>833</v>
      </c>
      <c r="D26" s="32">
        <f>(W17+Z17+AC17+AF17+AI17+AL17+AO17+AR17+AU17+AX17+BA17+BD17+BG17+BJ17+BM17+BP17+BS17+BV17)/18</f>
        <v>50</v>
      </c>
      <c r="E26">
        <f>D26/100*2</f>
        <v>1</v>
      </c>
    </row>
    <row r="27" spans="1:200" x14ac:dyDescent="0.25">
      <c r="D27" s="36">
        <f>SUM(D24:D26)</f>
        <v>100</v>
      </c>
      <c r="E27" s="36">
        <f>SUM(E24:E26)</f>
        <v>2</v>
      </c>
    </row>
    <row r="28" spans="1:200" x14ac:dyDescent="0.25">
      <c r="B28" t="s">
        <v>814</v>
      </c>
      <c r="C28" t="s">
        <v>834</v>
      </c>
      <c r="D28" s="32">
        <f>(BW17+BZ17+CC17+CF17+CI17+CL17)/6</f>
        <v>0</v>
      </c>
      <c r="E28" s="17">
        <f>D28/100*25</f>
        <v>0</v>
      </c>
    </row>
    <row r="29" spans="1:200" x14ac:dyDescent="0.25">
      <c r="B29" t="s">
        <v>815</v>
      </c>
      <c r="C29" t="s">
        <v>834</v>
      </c>
      <c r="D29" s="32">
        <f>(BX17+CA17+CD17+CG17+CJ17+CM17)/6</f>
        <v>50</v>
      </c>
      <c r="E29" s="17">
        <f>D29/100*2</f>
        <v>1</v>
      </c>
    </row>
    <row r="30" spans="1:200" x14ac:dyDescent="0.25">
      <c r="B30" t="s">
        <v>816</v>
      </c>
      <c r="C30" t="s">
        <v>834</v>
      </c>
      <c r="D30" s="32">
        <f>(BY17+CB17+CE17+CH17+CK17+CN17)/6</f>
        <v>50</v>
      </c>
      <c r="E30" s="17">
        <f>D30/100*2</f>
        <v>1</v>
      </c>
    </row>
    <row r="31" spans="1:200" x14ac:dyDescent="0.25">
      <c r="D31" s="34">
        <f>SUM(D28:D30)</f>
        <v>100</v>
      </c>
      <c r="E31" s="36">
        <f>SUM(E28:E30)</f>
        <v>2</v>
      </c>
    </row>
    <row r="32" spans="1:200" x14ac:dyDescent="0.25">
      <c r="B32" t="s">
        <v>814</v>
      </c>
      <c r="C32" t="s">
        <v>835</v>
      </c>
      <c r="D32" s="32">
        <f>(CO17+CR17+CU17+CX17+DA17+DD17+DG17+DJ17+DM17+DP17+DS17+DV17+DY17+EB17+EE17+EH17+EK17+EN17+EQ17+ET17+EW17+EZ17+FC17+FF17+FI17+FL17+FO17+FR17+FU17+FX17)/30</f>
        <v>0</v>
      </c>
      <c r="E32">
        <f>D32/100*25</f>
        <v>0</v>
      </c>
    </row>
    <row r="33" spans="2:6" x14ac:dyDescent="0.25">
      <c r="B33" t="s">
        <v>815</v>
      </c>
      <c r="C33" t="s">
        <v>835</v>
      </c>
      <c r="D33" s="32">
        <f>(CP17+CS17+CV17+CY17+DB17+DE17+DH17+DK17+DN17+DQ17+DT17+DW17+DZ17+EC17+EF17+EI17+EL17+EO17+ER17+EU17+EX17+FA17+FD17+FG17+FJ17+FM17+FP17+FS17+FV17+FY17)/30</f>
        <v>50</v>
      </c>
      <c r="E33">
        <f>D33/100*2</f>
        <v>1</v>
      </c>
    </row>
    <row r="34" spans="2:6" x14ac:dyDescent="0.25">
      <c r="B34" t="s">
        <v>816</v>
      </c>
      <c r="C34" t="s">
        <v>835</v>
      </c>
      <c r="D34" s="32">
        <f>(CQ17+CT17+CW17+CZ17+DC17+DF17+DI17+DL17+DO17+DR17+DU17+DX17+EA17+ED17+EG17+EJ17+EM17+EP17+ES17+EV17+EY17+FB17+FE17+FH17+FK17+FN17+FQ17+FT17+FW17+FZ17)/30</f>
        <v>50</v>
      </c>
      <c r="E34">
        <f>D34/100*2</f>
        <v>1</v>
      </c>
    </row>
    <row r="35" spans="2:6" x14ac:dyDescent="0.25">
      <c r="D35" s="36">
        <f>SUM(D32:D34)</f>
        <v>100</v>
      </c>
      <c r="E35" s="36">
        <f>SUM(E32:E34)</f>
        <v>2</v>
      </c>
      <c r="F35" s="38"/>
    </row>
    <row r="36" spans="2:6" x14ac:dyDescent="0.25">
      <c r="B36" t="s">
        <v>814</v>
      </c>
      <c r="C36" t="s">
        <v>836</v>
      </c>
      <c r="D36" s="32">
        <f>(GA17+GD17+GG17+GJ17+GM17+GP17)/6</f>
        <v>0</v>
      </c>
      <c r="E36">
        <f>D36/100*25</f>
        <v>0</v>
      </c>
    </row>
    <row r="37" spans="2:6" x14ac:dyDescent="0.25">
      <c r="B37" t="s">
        <v>815</v>
      </c>
      <c r="C37" t="s">
        <v>836</v>
      </c>
      <c r="D37" s="32">
        <f>(GB17+GE17+GH17+GK17+GN17+GQ17)/6</f>
        <v>50</v>
      </c>
      <c r="E37">
        <f>D37/100*2</f>
        <v>1</v>
      </c>
    </row>
    <row r="38" spans="2:6" x14ac:dyDescent="0.25">
      <c r="B38" t="s">
        <v>816</v>
      </c>
      <c r="C38" t="s">
        <v>836</v>
      </c>
      <c r="D38" s="32">
        <f>(GC17+GF17+GI17+GL17+GO17+GR17)/6</f>
        <v>50</v>
      </c>
      <c r="E38">
        <f>D38/100*2</f>
        <v>1</v>
      </c>
    </row>
    <row r="39" spans="2:6" x14ac:dyDescent="0.25">
      <c r="D39" s="34">
        <f>SUM(D36:D38)</f>
        <v>100</v>
      </c>
      <c r="E39" s="36">
        <f>SUM(E36:E38)</f>
        <v>2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16:B16"/>
    <mergeCell ref="A17:B1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38"/>
  <sheetViews>
    <sheetView topLeftCell="A20" workbookViewId="0">
      <selection activeCell="E30" sqref="E30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 x14ac:dyDescent="0.25">
      <c r="A1" s="6" t="s">
        <v>154</v>
      </c>
      <c r="B1" s="14" t="s">
        <v>632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 x14ac:dyDescent="0.25">
      <c r="A2" s="8" t="s">
        <v>838</v>
      </c>
      <c r="B2" s="7"/>
      <c r="C2" s="7" t="s">
        <v>1381</v>
      </c>
      <c r="D2" s="7"/>
      <c r="E2" s="7"/>
      <c r="F2" s="7" t="s">
        <v>1382</v>
      </c>
      <c r="G2" s="7"/>
      <c r="H2" s="7"/>
      <c r="I2" s="7" t="s">
        <v>1384</v>
      </c>
      <c r="J2" s="15"/>
      <c r="K2" s="15"/>
      <c r="L2" s="33">
        <v>45179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5">
      <c r="A4" s="49" t="s">
        <v>0</v>
      </c>
      <c r="B4" s="49" t="s">
        <v>1</v>
      </c>
      <c r="C4" s="50" t="s">
        <v>57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7" t="s">
        <v>2</v>
      </c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9"/>
      <c r="DD4" s="43" t="s">
        <v>88</v>
      </c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64" t="s">
        <v>115</v>
      </c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6"/>
      <c r="HZ4" s="41" t="s">
        <v>138</v>
      </c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</row>
    <row r="5" spans="1:692" ht="15" customHeight="1" x14ac:dyDescent="0.25">
      <c r="A5" s="49"/>
      <c r="B5" s="49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56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2" t="s">
        <v>717</v>
      </c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 t="s">
        <v>331</v>
      </c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4" t="s">
        <v>332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159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 t="s">
        <v>116</v>
      </c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54" t="s">
        <v>174</v>
      </c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 t="s">
        <v>186</v>
      </c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 t="s">
        <v>117</v>
      </c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42" t="s">
        <v>139</v>
      </c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</row>
    <row r="6" spans="1:692" ht="4.1500000000000004" hidden="1" customHeight="1" x14ac:dyDescent="0.25">
      <c r="A6" s="49"/>
      <c r="B6" s="49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54"/>
      <c r="HF6" s="54"/>
      <c r="HG6" s="54"/>
      <c r="HH6" s="54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</row>
    <row r="7" spans="1:692" ht="16.149999999999999" hidden="1" customHeight="1" x14ac:dyDescent="0.25">
      <c r="A7" s="49"/>
      <c r="B7" s="49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</row>
    <row r="8" spans="1:692" ht="17.45" hidden="1" customHeight="1" x14ac:dyDescent="0.25">
      <c r="A8" s="49"/>
      <c r="B8" s="4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54"/>
      <c r="HF8" s="54"/>
      <c r="HG8" s="54"/>
      <c r="HH8" s="54"/>
      <c r="HI8" s="54"/>
      <c r="HJ8" s="54"/>
      <c r="HK8" s="54"/>
      <c r="HL8" s="54"/>
      <c r="HM8" s="54"/>
      <c r="HN8" s="54"/>
      <c r="HO8" s="54"/>
      <c r="HP8" s="54"/>
      <c r="HQ8" s="54"/>
      <c r="HR8" s="54"/>
      <c r="HS8" s="54"/>
      <c r="HT8" s="54"/>
      <c r="HU8" s="54"/>
      <c r="HV8" s="54"/>
      <c r="HW8" s="54"/>
      <c r="HX8" s="54"/>
      <c r="HY8" s="54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</row>
    <row r="9" spans="1:692" ht="18" hidden="1" customHeight="1" x14ac:dyDescent="0.25">
      <c r="A9" s="49"/>
      <c r="B9" s="49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</row>
    <row r="10" spans="1:692" ht="30" hidden="1" customHeight="1" x14ac:dyDescent="0.25">
      <c r="A10" s="49"/>
      <c r="B10" s="49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  <c r="HY10" s="54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</row>
    <row r="11" spans="1:692" ht="15.75" x14ac:dyDescent="0.25">
      <c r="A11" s="49"/>
      <c r="B11" s="49"/>
      <c r="C11" s="44" t="s">
        <v>633</v>
      </c>
      <c r="D11" s="44" t="s">
        <v>5</v>
      </c>
      <c r="E11" s="44" t="s">
        <v>6</v>
      </c>
      <c r="F11" s="44" t="s">
        <v>634</v>
      </c>
      <c r="G11" s="44" t="s">
        <v>7</v>
      </c>
      <c r="H11" s="44" t="s">
        <v>8</v>
      </c>
      <c r="I11" s="44" t="s">
        <v>635</v>
      </c>
      <c r="J11" s="44" t="s">
        <v>9</v>
      </c>
      <c r="K11" s="44" t="s">
        <v>10</v>
      </c>
      <c r="L11" s="44" t="s">
        <v>707</v>
      </c>
      <c r="M11" s="44" t="s">
        <v>9</v>
      </c>
      <c r="N11" s="44" t="s">
        <v>10</v>
      </c>
      <c r="O11" s="44" t="s">
        <v>636</v>
      </c>
      <c r="P11" s="44" t="s">
        <v>11</v>
      </c>
      <c r="Q11" s="44" t="s">
        <v>4</v>
      </c>
      <c r="R11" s="44" t="s">
        <v>637</v>
      </c>
      <c r="S11" s="44" t="s">
        <v>6</v>
      </c>
      <c r="T11" s="44" t="s">
        <v>12</v>
      </c>
      <c r="U11" s="44" t="s">
        <v>638</v>
      </c>
      <c r="V11" s="44" t="s">
        <v>6</v>
      </c>
      <c r="W11" s="44" t="s">
        <v>12</v>
      </c>
      <c r="X11" s="44" t="s">
        <v>639</v>
      </c>
      <c r="Y11" s="44"/>
      <c r="Z11" s="44"/>
      <c r="AA11" s="44" t="s">
        <v>640</v>
      </c>
      <c r="AB11" s="44"/>
      <c r="AC11" s="44"/>
      <c r="AD11" s="44" t="s">
        <v>641</v>
      </c>
      <c r="AE11" s="44"/>
      <c r="AF11" s="44"/>
      <c r="AG11" s="44" t="s">
        <v>708</v>
      </c>
      <c r="AH11" s="44"/>
      <c r="AI11" s="44"/>
      <c r="AJ11" s="44" t="s">
        <v>642</v>
      </c>
      <c r="AK11" s="44"/>
      <c r="AL11" s="44"/>
      <c r="AM11" s="44" t="s">
        <v>643</v>
      </c>
      <c r="AN11" s="44"/>
      <c r="AO11" s="44"/>
      <c r="AP11" s="42" t="s">
        <v>644</v>
      </c>
      <c r="AQ11" s="42"/>
      <c r="AR11" s="42"/>
      <c r="AS11" s="44" t="s">
        <v>645</v>
      </c>
      <c r="AT11" s="44"/>
      <c r="AU11" s="44"/>
      <c r="AV11" s="44" t="s">
        <v>646</v>
      </c>
      <c r="AW11" s="44"/>
      <c r="AX11" s="44"/>
      <c r="AY11" s="44" t="s">
        <v>647</v>
      </c>
      <c r="AZ11" s="44"/>
      <c r="BA11" s="44"/>
      <c r="BB11" s="44" t="s">
        <v>648</v>
      </c>
      <c r="BC11" s="44"/>
      <c r="BD11" s="44"/>
      <c r="BE11" s="44" t="s">
        <v>649</v>
      </c>
      <c r="BF11" s="44"/>
      <c r="BG11" s="44"/>
      <c r="BH11" s="42" t="s">
        <v>650</v>
      </c>
      <c r="BI11" s="42"/>
      <c r="BJ11" s="42"/>
      <c r="BK11" s="42" t="s">
        <v>709</v>
      </c>
      <c r="BL11" s="42"/>
      <c r="BM11" s="42"/>
      <c r="BN11" s="44" t="s">
        <v>651</v>
      </c>
      <c r="BO11" s="44"/>
      <c r="BP11" s="44"/>
      <c r="BQ11" s="44" t="s">
        <v>652</v>
      </c>
      <c r="BR11" s="44"/>
      <c r="BS11" s="44"/>
      <c r="BT11" s="42" t="s">
        <v>653</v>
      </c>
      <c r="BU11" s="42"/>
      <c r="BV11" s="42"/>
      <c r="BW11" s="44" t="s">
        <v>654</v>
      </c>
      <c r="BX11" s="44"/>
      <c r="BY11" s="44"/>
      <c r="BZ11" s="44" t="s">
        <v>655</v>
      </c>
      <c r="CA11" s="44"/>
      <c r="CB11" s="44"/>
      <c r="CC11" s="44" t="s">
        <v>656</v>
      </c>
      <c r="CD11" s="44"/>
      <c r="CE11" s="44"/>
      <c r="CF11" s="44" t="s">
        <v>657</v>
      </c>
      <c r="CG11" s="44"/>
      <c r="CH11" s="44"/>
      <c r="CI11" s="44" t="s">
        <v>658</v>
      </c>
      <c r="CJ11" s="44"/>
      <c r="CK11" s="44"/>
      <c r="CL11" s="44" t="s">
        <v>659</v>
      </c>
      <c r="CM11" s="44"/>
      <c r="CN11" s="44"/>
      <c r="CO11" s="44" t="s">
        <v>710</v>
      </c>
      <c r="CP11" s="44"/>
      <c r="CQ11" s="44"/>
      <c r="CR11" s="44" t="s">
        <v>660</v>
      </c>
      <c r="CS11" s="44"/>
      <c r="CT11" s="44"/>
      <c r="CU11" s="44" t="s">
        <v>661</v>
      </c>
      <c r="CV11" s="44"/>
      <c r="CW11" s="44"/>
      <c r="CX11" s="44" t="s">
        <v>662</v>
      </c>
      <c r="CY11" s="44"/>
      <c r="CZ11" s="44"/>
      <c r="DA11" s="44" t="s">
        <v>663</v>
      </c>
      <c r="DB11" s="44"/>
      <c r="DC11" s="44"/>
      <c r="DD11" s="42" t="s">
        <v>664</v>
      </c>
      <c r="DE11" s="42"/>
      <c r="DF11" s="42"/>
      <c r="DG11" s="42" t="s">
        <v>665</v>
      </c>
      <c r="DH11" s="42"/>
      <c r="DI11" s="42"/>
      <c r="DJ11" s="42" t="s">
        <v>666</v>
      </c>
      <c r="DK11" s="42"/>
      <c r="DL11" s="42"/>
      <c r="DM11" s="42" t="s">
        <v>711</v>
      </c>
      <c r="DN11" s="42"/>
      <c r="DO11" s="42"/>
      <c r="DP11" s="42" t="s">
        <v>667</v>
      </c>
      <c r="DQ11" s="42"/>
      <c r="DR11" s="42"/>
      <c r="DS11" s="42" t="s">
        <v>668</v>
      </c>
      <c r="DT11" s="42"/>
      <c r="DU11" s="42"/>
      <c r="DV11" s="42" t="s">
        <v>669</v>
      </c>
      <c r="DW11" s="42"/>
      <c r="DX11" s="42"/>
      <c r="DY11" s="42" t="s">
        <v>670</v>
      </c>
      <c r="DZ11" s="42"/>
      <c r="EA11" s="42"/>
      <c r="EB11" s="42" t="s">
        <v>671</v>
      </c>
      <c r="EC11" s="42"/>
      <c r="ED11" s="42"/>
      <c r="EE11" s="42" t="s">
        <v>672</v>
      </c>
      <c r="EF11" s="42"/>
      <c r="EG11" s="42"/>
      <c r="EH11" s="42" t="s">
        <v>712</v>
      </c>
      <c r="EI11" s="42"/>
      <c r="EJ11" s="42"/>
      <c r="EK11" s="42" t="s">
        <v>673</v>
      </c>
      <c r="EL11" s="42"/>
      <c r="EM11" s="42"/>
      <c r="EN11" s="42" t="s">
        <v>674</v>
      </c>
      <c r="EO11" s="42"/>
      <c r="EP11" s="42"/>
      <c r="EQ11" s="42" t="s">
        <v>675</v>
      </c>
      <c r="ER11" s="42"/>
      <c r="ES11" s="42"/>
      <c r="ET11" s="42" t="s">
        <v>676</v>
      </c>
      <c r="EU11" s="42"/>
      <c r="EV11" s="42"/>
      <c r="EW11" s="42" t="s">
        <v>677</v>
      </c>
      <c r="EX11" s="42"/>
      <c r="EY11" s="42"/>
      <c r="EZ11" s="42" t="s">
        <v>678</v>
      </c>
      <c r="FA11" s="42"/>
      <c r="FB11" s="42"/>
      <c r="FC11" s="42" t="s">
        <v>679</v>
      </c>
      <c r="FD11" s="42"/>
      <c r="FE11" s="42"/>
      <c r="FF11" s="42" t="s">
        <v>680</v>
      </c>
      <c r="FG11" s="42"/>
      <c r="FH11" s="42"/>
      <c r="FI11" s="42" t="s">
        <v>681</v>
      </c>
      <c r="FJ11" s="42"/>
      <c r="FK11" s="42"/>
      <c r="FL11" s="42" t="s">
        <v>713</v>
      </c>
      <c r="FM11" s="42"/>
      <c r="FN11" s="42"/>
      <c r="FO11" s="42" t="s">
        <v>682</v>
      </c>
      <c r="FP11" s="42"/>
      <c r="FQ11" s="42"/>
      <c r="FR11" s="42" t="s">
        <v>683</v>
      </c>
      <c r="FS11" s="42"/>
      <c r="FT11" s="42"/>
      <c r="FU11" s="42" t="s">
        <v>684</v>
      </c>
      <c r="FV11" s="42"/>
      <c r="FW11" s="42"/>
      <c r="FX11" s="42" t="s">
        <v>685</v>
      </c>
      <c r="FY11" s="42"/>
      <c r="FZ11" s="42"/>
      <c r="GA11" s="42" t="s">
        <v>686</v>
      </c>
      <c r="GB11" s="42"/>
      <c r="GC11" s="42"/>
      <c r="GD11" s="42" t="s">
        <v>687</v>
      </c>
      <c r="GE11" s="42"/>
      <c r="GF11" s="42"/>
      <c r="GG11" s="42" t="s">
        <v>688</v>
      </c>
      <c r="GH11" s="42"/>
      <c r="GI11" s="42"/>
      <c r="GJ11" s="42" t="s">
        <v>689</v>
      </c>
      <c r="GK11" s="42"/>
      <c r="GL11" s="42"/>
      <c r="GM11" s="42" t="s">
        <v>690</v>
      </c>
      <c r="GN11" s="42"/>
      <c r="GO11" s="42"/>
      <c r="GP11" s="42" t="s">
        <v>714</v>
      </c>
      <c r="GQ11" s="42"/>
      <c r="GR11" s="42"/>
      <c r="GS11" s="42" t="s">
        <v>691</v>
      </c>
      <c r="GT11" s="42"/>
      <c r="GU11" s="42"/>
      <c r="GV11" s="42" t="s">
        <v>692</v>
      </c>
      <c r="GW11" s="42"/>
      <c r="GX11" s="42"/>
      <c r="GY11" s="42" t="s">
        <v>693</v>
      </c>
      <c r="GZ11" s="42"/>
      <c r="HA11" s="42"/>
      <c r="HB11" s="42" t="s">
        <v>694</v>
      </c>
      <c r="HC11" s="42"/>
      <c r="HD11" s="42"/>
      <c r="HE11" s="42" t="s">
        <v>695</v>
      </c>
      <c r="HF11" s="42"/>
      <c r="HG11" s="42"/>
      <c r="HH11" s="42" t="s">
        <v>696</v>
      </c>
      <c r="HI11" s="42"/>
      <c r="HJ11" s="42"/>
      <c r="HK11" s="42" t="s">
        <v>697</v>
      </c>
      <c r="HL11" s="42"/>
      <c r="HM11" s="42"/>
      <c r="HN11" s="42" t="s">
        <v>698</v>
      </c>
      <c r="HO11" s="42"/>
      <c r="HP11" s="42"/>
      <c r="HQ11" s="42" t="s">
        <v>699</v>
      </c>
      <c r="HR11" s="42"/>
      <c r="HS11" s="42"/>
      <c r="HT11" s="42" t="s">
        <v>715</v>
      </c>
      <c r="HU11" s="42"/>
      <c r="HV11" s="42"/>
      <c r="HW11" s="42" t="s">
        <v>700</v>
      </c>
      <c r="HX11" s="42"/>
      <c r="HY11" s="42"/>
      <c r="HZ11" s="42" t="s">
        <v>701</v>
      </c>
      <c r="IA11" s="42"/>
      <c r="IB11" s="42"/>
      <c r="IC11" s="42" t="s">
        <v>702</v>
      </c>
      <c r="ID11" s="42"/>
      <c r="IE11" s="42"/>
      <c r="IF11" s="42" t="s">
        <v>703</v>
      </c>
      <c r="IG11" s="42"/>
      <c r="IH11" s="42"/>
      <c r="II11" s="42" t="s">
        <v>716</v>
      </c>
      <c r="IJ11" s="42"/>
      <c r="IK11" s="42"/>
      <c r="IL11" s="42" t="s">
        <v>704</v>
      </c>
      <c r="IM11" s="42"/>
      <c r="IN11" s="42"/>
      <c r="IO11" s="42" t="s">
        <v>705</v>
      </c>
      <c r="IP11" s="42"/>
      <c r="IQ11" s="42"/>
      <c r="IR11" s="42" t="s">
        <v>706</v>
      </c>
      <c r="IS11" s="42"/>
      <c r="IT11" s="42"/>
    </row>
    <row r="12" spans="1:692" ht="93" customHeight="1" x14ac:dyDescent="0.25">
      <c r="A12" s="49"/>
      <c r="B12" s="49"/>
      <c r="C12" s="40" t="s">
        <v>1340</v>
      </c>
      <c r="D12" s="40"/>
      <c r="E12" s="40"/>
      <c r="F12" s="40" t="s">
        <v>1341</v>
      </c>
      <c r="G12" s="40"/>
      <c r="H12" s="40"/>
      <c r="I12" s="40" t="s">
        <v>1342</v>
      </c>
      <c r="J12" s="40"/>
      <c r="K12" s="40"/>
      <c r="L12" s="40" t="s">
        <v>1343</v>
      </c>
      <c r="M12" s="40"/>
      <c r="N12" s="40"/>
      <c r="O12" s="40" t="s">
        <v>1344</v>
      </c>
      <c r="P12" s="40"/>
      <c r="Q12" s="40"/>
      <c r="R12" s="40" t="s">
        <v>1345</v>
      </c>
      <c r="S12" s="40"/>
      <c r="T12" s="40"/>
      <c r="U12" s="40" t="s">
        <v>1346</v>
      </c>
      <c r="V12" s="40"/>
      <c r="W12" s="40"/>
      <c r="X12" s="40" t="s">
        <v>1347</v>
      </c>
      <c r="Y12" s="40"/>
      <c r="Z12" s="40"/>
      <c r="AA12" s="40" t="s">
        <v>1348</v>
      </c>
      <c r="AB12" s="40"/>
      <c r="AC12" s="40"/>
      <c r="AD12" s="40" t="s">
        <v>1349</v>
      </c>
      <c r="AE12" s="40"/>
      <c r="AF12" s="40"/>
      <c r="AG12" s="40" t="s">
        <v>1350</v>
      </c>
      <c r="AH12" s="40"/>
      <c r="AI12" s="40"/>
      <c r="AJ12" s="40" t="s">
        <v>1351</v>
      </c>
      <c r="AK12" s="40"/>
      <c r="AL12" s="40"/>
      <c r="AM12" s="40" t="s">
        <v>1352</v>
      </c>
      <c r="AN12" s="40"/>
      <c r="AO12" s="40"/>
      <c r="AP12" s="40" t="s">
        <v>1353</v>
      </c>
      <c r="AQ12" s="40"/>
      <c r="AR12" s="40"/>
      <c r="AS12" s="40" t="s">
        <v>1354</v>
      </c>
      <c r="AT12" s="40"/>
      <c r="AU12" s="40"/>
      <c r="AV12" s="40" t="s">
        <v>1355</v>
      </c>
      <c r="AW12" s="40"/>
      <c r="AX12" s="40"/>
      <c r="AY12" s="40" t="s">
        <v>1356</v>
      </c>
      <c r="AZ12" s="40"/>
      <c r="BA12" s="40"/>
      <c r="BB12" s="40" t="s">
        <v>1357</v>
      </c>
      <c r="BC12" s="40"/>
      <c r="BD12" s="40"/>
      <c r="BE12" s="40" t="s">
        <v>1358</v>
      </c>
      <c r="BF12" s="40"/>
      <c r="BG12" s="40"/>
      <c r="BH12" s="40" t="s">
        <v>1359</v>
      </c>
      <c r="BI12" s="40"/>
      <c r="BJ12" s="40"/>
      <c r="BK12" s="40" t="s">
        <v>1360</v>
      </c>
      <c r="BL12" s="40"/>
      <c r="BM12" s="40"/>
      <c r="BN12" s="40" t="s">
        <v>1361</v>
      </c>
      <c r="BO12" s="40"/>
      <c r="BP12" s="40"/>
      <c r="BQ12" s="40" t="s">
        <v>1362</v>
      </c>
      <c r="BR12" s="40"/>
      <c r="BS12" s="40"/>
      <c r="BT12" s="40" t="s">
        <v>1363</v>
      </c>
      <c r="BU12" s="40"/>
      <c r="BV12" s="40"/>
      <c r="BW12" s="40" t="s">
        <v>1364</v>
      </c>
      <c r="BX12" s="40"/>
      <c r="BY12" s="40"/>
      <c r="BZ12" s="40" t="s">
        <v>1200</v>
      </c>
      <c r="CA12" s="40"/>
      <c r="CB12" s="40"/>
      <c r="CC12" s="40" t="s">
        <v>1365</v>
      </c>
      <c r="CD12" s="40"/>
      <c r="CE12" s="40"/>
      <c r="CF12" s="40" t="s">
        <v>1366</v>
      </c>
      <c r="CG12" s="40"/>
      <c r="CH12" s="40"/>
      <c r="CI12" s="40" t="s">
        <v>1367</v>
      </c>
      <c r="CJ12" s="40"/>
      <c r="CK12" s="40"/>
      <c r="CL12" s="40" t="s">
        <v>1368</v>
      </c>
      <c r="CM12" s="40"/>
      <c r="CN12" s="40"/>
      <c r="CO12" s="40" t="s">
        <v>1369</v>
      </c>
      <c r="CP12" s="40"/>
      <c r="CQ12" s="40"/>
      <c r="CR12" s="40" t="s">
        <v>1370</v>
      </c>
      <c r="CS12" s="40"/>
      <c r="CT12" s="40"/>
      <c r="CU12" s="40" t="s">
        <v>1371</v>
      </c>
      <c r="CV12" s="40"/>
      <c r="CW12" s="40"/>
      <c r="CX12" s="40" t="s">
        <v>1372</v>
      </c>
      <c r="CY12" s="40"/>
      <c r="CZ12" s="40"/>
      <c r="DA12" s="40" t="s">
        <v>1373</v>
      </c>
      <c r="DB12" s="40"/>
      <c r="DC12" s="40"/>
      <c r="DD12" s="40" t="s">
        <v>1374</v>
      </c>
      <c r="DE12" s="40"/>
      <c r="DF12" s="40"/>
      <c r="DG12" s="40" t="s">
        <v>1375</v>
      </c>
      <c r="DH12" s="40"/>
      <c r="DI12" s="40"/>
      <c r="DJ12" s="56" t="s">
        <v>1376</v>
      </c>
      <c r="DK12" s="56"/>
      <c r="DL12" s="56"/>
      <c r="DM12" s="56" t="s">
        <v>1377</v>
      </c>
      <c r="DN12" s="56"/>
      <c r="DO12" s="56"/>
      <c r="DP12" s="56" t="s">
        <v>1378</v>
      </c>
      <c r="DQ12" s="56"/>
      <c r="DR12" s="56"/>
      <c r="DS12" s="56" t="s">
        <v>1379</v>
      </c>
      <c r="DT12" s="56"/>
      <c r="DU12" s="56"/>
      <c r="DV12" s="56" t="s">
        <v>747</v>
      </c>
      <c r="DW12" s="56"/>
      <c r="DX12" s="56"/>
      <c r="DY12" s="40" t="s">
        <v>763</v>
      </c>
      <c r="DZ12" s="40"/>
      <c r="EA12" s="40"/>
      <c r="EB12" s="40" t="s">
        <v>764</v>
      </c>
      <c r="EC12" s="40"/>
      <c r="ED12" s="40"/>
      <c r="EE12" s="40" t="s">
        <v>1232</v>
      </c>
      <c r="EF12" s="40"/>
      <c r="EG12" s="40"/>
      <c r="EH12" s="40" t="s">
        <v>765</v>
      </c>
      <c r="EI12" s="40"/>
      <c r="EJ12" s="40"/>
      <c r="EK12" s="40" t="s">
        <v>1335</v>
      </c>
      <c r="EL12" s="40"/>
      <c r="EM12" s="40"/>
      <c r="EN12" s="40" t="s">
        <v>768</v>
      </c>
      <c r="EO12" s="40"/>
      <c r="EP12" s="40"/>
      <c r="EQ12" s="40" t="s">
        <v>1241</v>
      </c>
      <c r="ER12" s="40"/>
      <c r="ES12" s="40"/>
      <c r="ET12" s="40" t="s">
        <v>773</v>
      </c>
      <c r="EU12" s="40"/>
      <c r="EV12" s="40"/>
      <c r="EW12" s="40" t="s">
        <v>1244</v>
      </c>
      <c r="EX12" s="40"/>
      <c r="EY12" s="40"/>
      <c r="EZ12" s="40" t="s">
        <v>1246</v>
      </c>
      <c r="FA12" s="40"/>
      <c r="FB12" s="40"/>
      <c r="FC12" s="40" t="s">
        <v>1248</v>
      </c>
      <c r="FD12" s="40"/>
      <c r="FE12" s="40"/>
      <c r="FF12" s="40" t="s">
        <v>1336</v>
      </c>
      <c r="FG12" s="40"/>
      <c r="FH12" s="40"/>
      <c r="FI12" s="40" t="s">
        <v>1251</v>
      </c>
      <c r="FJ12" s="40"/>
      <c r="FK12" s="40"/>
      <c r="FL12" s="40" t="s">
        <v>777</v>
      </c>
      <c r="FM12" s="40"/>
      <c r="FN12" s="40"/>
      <c r="FO12" s="40" t="s">
        <v>1255</v>
      </c>
      <c r="FP12" s="40"/>
      <c r="FQ12" s="40"/>
      <c r="FR12" s="40" t="s">
        <v>1258</v>
      </c>
      <c r="FS12" s="40"/>
      <c r="FT12" s="40"/>
      <c r="FU12" s="40" t="s">
        <v>1262</v>
      </c>
      <c r="FV12" s="40"/>
      <c r="FW12" s="40"/>
      <c r="FX12" s="40" t="s">
        <v>1264</v>
      </c>
      <c r="FY12" s="40"/>
      <c r="FZ12" s="40"/>
      <c r="GA12" s="56" t="s">
        <v>1267</v>
      </c>
      <c r="GB12" s="56"/>
      <c r="GC12" s="56"/>
      <c r="GD12" s="40" t="s">
        <v>782</v>
      </c>
      <c r="GE12" s="40"/>
      <c r="GF12" s="40"/>
      <c r="GG12" s="56" t="s">
        <v>1274</v>
      </c>
      <c r="GH12" s="56"/>
      <c r="GI12" s="56"/>
      <c r="GJ12" s="56" t="s">
        <v>1275</v>
      </c>
      <c r="GK12" s="56"/>
      <c r="GL12" s="56"/>
      <c r="GM12" s="56" t="s">
        <v>1277</v>
      </c>
      <c r="GN12" s="56"/>
      <c r="GO12" s="56"/>
      <c r="GP12" s="56" t="s">
        <v>1278</v>
      </c>
      <c r="GQ12" s="56"/>
      <c r="GR12" s="56"/>
      <c r="GS12" s="56" t="s">
        <v>789</v>
      </c>
      <c r="GT12" s="56"/>
      <c r="GU12" s="56"/>
      <c r="GV12" s="56" t="s">
        <v>791</v>
      </c>
      <c r="GW12" s="56"/>
      <c r="GX12" s="56"/>
      <c r="GY12" s="56" t="s">
        <v>792</v>
      </c>
      <c r="GZ12" s="56"/>
      <c r="HA12" s="56"/>
      <c r="HB12" s="40" t="s">
        <v>1285</v>
      </c>
      <c r="HC12" s="40"/>
      <c r="HD12" s="40"/>
      <c r="HE12" s="40" t="s">
        <v>1287</v>
      </c>
      <c r="HF12" s="40"/>
      <c r="HG12" s="40"/>
      <c r="HH12" s="40" t="s">
        <v>798</v>
      </c>
      <c r="HI12" s="40"/>
      <c r="HJ12" s="40"/>
      <c r="HK12" s="40" t="s">
        <v>1288</v>
      </c>
      <c r="HL12" s="40"/>
      <c r="HM12" s="40"/>
      <c r="HN12" s="40" t="s">
        <v>1291</v>
      </c>
      <c r="HO12" s="40"/>
      <c r="HP12" s="40"/>
      <c r="HQ12" s="40" t="s">
        <v>801</v>
      </c>
      <c r="HR12" s="40"/>
      <c r="HS12" s="40"/>
      <c r="HT12" s="40" t="s">
        <v>799</v>
      </c>
      <c r="HU12" s="40"/>
      <c r="HV12" s="40"/>
      <c r="HW12" s="40" t="s">
        <v>619</v>
      </c>
      <c r="HX12" s="40"/>
      <c r="HY12" s="40"/>
      <c r="HZ12" s="40" t="s">
        <v>1300</v>
      </c>
      <c r="IA12" s="40"/>
      <c r="IB12" s="40"/>
      <c r="IC12" s="40" t="s">
        <v>1304</v>
      </c>
      <c r="ID12" s="40"/>
      <c r="IE12" s="40"/>
      <c r="IF12" s="40" t="s">
        <v>804</v>
      </c>
      <c r="IG12" s="40"/>
      <c r="IH12" s="40"/>
      <c r="II12" s="40" t="s">
        <v>1309</v>
      </c>
      <c r="IJ12" s="40"/>
      <c r="IK12" s="40"/>
      <c r="IL12" s="40" t="s">
        <v>1310</v>
      </c>
      <c r="IM12" s="40"/>
      <c r="IN12" s="40"/>
      <c r="IO12" s="40" t="s">
        <v>1314</v>
      </c>
      <c r="IP12" s="40"/>
      <c r="IQ12" s="40"/>
      <c r="IR12" s="40" t="s">
        <v>1318</v>
      </c>
      <c r="IS12" s="40"/>
      <c r="IT12" s="40"/>
    </row>
    <row r="13" spans="1:692" ht="122.25" customHeight="1" x14ac:dyDescent="0.25">
      <c r="A13" s="49"/>
      <c r="B13" s="49"/>
      <c r="C13" s="20" t="s">
        <v>30</v>
      </c>
      <c r="D13" s="20" t="s">
        <v>1168</v>
      </c>
      <c r="E13" s="20" t="s">
        <v>1169</v>
      </c>
      <c r="F13" s="20" t="s">
        <v>1170</v>
      </c>
      <c r="G13" s="20" t="s">
        <v>1171</v>
      </c>
      <c r="H13" s="20" t="s">
        <v>1062</v>
      </c>
      <c r="I13" s="20" t="s">
        <v>1172</v>
      </c>
      <c r="J13" s="20" t="s">
        <v>1173</v>
      </c>
      <c r="K13" s="20" t="s">
        <v>718</v>
      </c>
      <c r="L13" s="20" t="s">
        <v>251</v>
      </c>
      <c r="M13" s="20" t="s">
        <v>719</v>
      </c>
      <c r="N13" s="20" t="s">
        <v>720</v>
      </c>
      <c r="O13" s="20" t="s">
        <v>625</v>
      </c>
      <c r="P13" s="20" t="s">
        <v>1174</v>
      </c>
      <c r="Q13" s="20" t="s">
        <v>626</v>
      </c>
      <c r="R13" s="20" t="s">
        <v>721</v>
      </c>
      <c r="S13" s="20" t="s">
        <v>1175</v>
      </c>
      <c r="T13" s="20" t="s">
        <v>722</v>
      </c>
      <c r="U13" s="20" t="s">
        <v>1176</v>
      </c>
      <c r="V13" s="20" t="s">
        <v>1177</v>
      </c>
      <c r="W13" s="20" t="s">
        <v>1178</v>
      </c>
      <c r="X13" s="20" t="s">
        <v>723</v>
      </c>
      <c r="Y13" s="20" t="s">
        <v>724</v>
      </c>
      <c r="Z13" s="20" t="s">
        <v>1179</v>
      </c>
      <c r="AA13" s="20" t="s">
        <v>198</v>
      </c>
      <c r="AB13" s="20" t="s">
        <v>210</v>
      </c>
      <c r="AC13" s="20" t="s">
        <v>212</v>
      </c>
      <c r="AD13" s="20" t="s">
        <v>511</v>
      </c>
      <c r="AE13" s="20" t="s">
        <v>512</v>
      </c>
      <c r="AF13" s="20" t="s">
        <v>1180</v>
      </c>
      <c r="AG13" s="20" t="s">
        <v>1181</v>
      </c>
      <c r="AH13" s="20" t="s">
        <v>1182</v>
      </c>
      <c r="AI13" s="20" t="s">
        <v>1183</v>
      </c>
      <c r="AJ13" s="20" t="s">
        <v>1184</v>
      </c>
      <c r="AK13" s="20" t="s">
        <v>516</v>
      </c>
      <c r="AL13" s="20" t="s">
        <v>1185</v>
      </c>
      <c r="AM13" s="20" t="s">
        <v>726</v>
      </c>
      <c r="AN13" s="20" t="s">
        <v>727</v>
      </c>
      <c r="AO13" s="20" t="s">
        <v>1186</v>
      </c>
      <c r="AP13" s="20" t="s">
        <v>728</v>
      </c>
      <c r="AQ13" s="20" t="s">
        <v>1187</v>
      </c>
      <c r="AR13" s="20" t="s">
        <v>729</v>
      </c>
      <c r="AS13" s="20" t="s">
        <v>95</v>
      </c>
      <c r="AT13" s="20" t="s">
        <v>257</v>
      </c>
      <c r="AU13" s="20" t="s">
        <v>1188</v>
      </c>
      <c r="AV13" s="20" t="s">
        <v>730</v>
      </c>
      <c r="AW13" s="20" t="s">
        <v>731</v>
      </c>
      <c r="AX13" s="20" t="s">
        <v>1189</v>
      </c>
      <c r="AY13" s="20" t="s">
        <v>216</v>
      </c>
      <c r="AZ13" s="20" t="s">
        <v>517</v>
      </c>
      <c r="BA13" s="20" t="s">
        <v>732</v>
      </c>
      <c r="BB13" s="20" t="s">
        <v>733</v>
      </c>
      <c r="BC13" s="20" t="s">
        <v>734</v>
      </c>
      <c r="BD13" s="20" t="s">
        <v>735</v>
      </c>
      <c r="BE13" s="20" t="s">
        <v>736</v>
      </c>
      <c r="BF13" s="20" t="s">
        <v>737</v>
      </c>
      <c r="BG13" s="20" t="s">
        <v>1190</v>
      </c>
      <c r="BH13" s="20" t="s">
        <v>1191</v>
      </c>
      <c r="BI13" s="20" t="s">
        <v>738</v>
      </c>
      <c r="BJ13" s="20" t="s">
        <v>1192</v>
      </c>
      <c r="BK13" s="20" t="s">
        <v>739</v>
      </c>
      <c r="BL13" s="20" t="s">
        <v>740</v>
      </c>
      <c r="BM13" s="20" t="s">
        <v>1193</v>
      </c>
      <c r="BN13" s="20" t="s">
        <v>1194</v>
      </c>
      <c r="BO13" s="20" t="s">
        <v>1195</v>
      </c>
      <c r="BP13" s="20" t="s">
        <v>725</v>
      </c>
      <c r="BQ13" s="20" t="s">
        <v>1196</v>
      </c>
      <c r="BR13" s="20" t="s">
        <v>1197</v>
      </c>
      <c r="BS13" s="20" t="s">
        <v>1198</v>
      </c>
      <c r="BT13" s="20" t="s">
        <v>741</v>
      </c>
      <c r="BU13" s="20" t="s">
        <v>742</v>
      </c>
      <c r="BV13" s="20" t="s">
        <v>1199</v>
      </c>
      <c r="BW13" s="20" t="s">
        <v>743</v>
      </c>
      <c r="BX13" s="20" t="s">
        <v>744</v>
      </c>
      <c r="BY13" s="20" t="s">
        <v>745</v>
      </c>
      <c r="BZ13" s="20" t="s">
        <v>1200</v>
      </c>
      <c r="CA13" s="20" t="s">
        <v>1201</v>
      </c>
      <c r="CB13" s="20" t="s">
        <v>1202</v>
      </c>
      <c r="CC13" s="20" t="s">
        <v>1203</v>
      </c>
      <c r="CD13" s="20" t="s">
        <v>748</v>
      </c>
      <c r="CE13" s="20" t="s">
        <v>749</v>
      </c>
      <c r="CF13" s="20" t="s">
        <v>1204</v>
      </c>
      <c r="CG13" s="20" t="s">
        <v>1205</v>
      </c>
      <c r="CH13" s="20" t="s">
        <v>746</v>
      </c>
      <c r="CI13" s="20" t="s">
        <v>1206</v>
      </c>
      <c r="CJ13" s="20" t="s">
        <v>1207</v>
      </c>
      <c r="CK13" s="20" t="s">
        <v>750</v>
      </c>
      <c r="CL13" s="20" t="s">
        <v>354</v>
      </c>
      <c r="CM13" s="20" t="s">
        <v>522</v>
      </c>
      <c r="CN13" s="20" t="s">
        <v>355</v>
      </c>
      <c r="CO13" s="20" t="s">
        <v>751</v>
      </c>
      <c r="CP13" s="20" t="s">
        <v>1208</v>
      </c>
      <c r="CQ13" s="20" t="s">
        <v>752</v>
      </c>
      <c r="CR13" s="20" t="s">
        <v>753</v>
      </c>
      <c r="CS13" s="20" t="s">
        <v>1209</v>
      </c>
      <c r="CT13" s="20" t="s">
        <v>754</v>
      </c>
      <c r="CU13" s="20" t="s">
        <v>532</v>
      </c>
      <c r="CV13" s="20" t="s">
        <v>533</v>
      </c>
      <c r="CW13" s="20" t="s">
        <v>534</v>
      </c>
      <c r="CX13" s="20" t="s">
        <v>1210</v>
      </c>
      <c r="CY13" s="20" t="s">
        <v>1211</v>
      </c>
      <c r="CZ13" s="20" t="s">
        <v>537</v>
      </c>
      <c r="DA13" s="20" t="s">
        <v>513</v>
      </c>
      <c r="DB13" s="20" t="s">
        <v>514</v>
      </c>
      <c r="DC13" s="20" t="s">
        <v>755</v>
      </c>
      <c r="DD13" s="20" t="s">
        <v>758</v>
      </c>
      <c r="DE13" s="20" t="s">
        <v>759</v>
      </c>
      <c r="DF13" s="20" t="s">
        <v>1212</v>
      </c>
      <c r="DG13" s="20" t="s">
        <v>1213</v>
      </c>
      <c r="DH13" s="20" t="s">
        <v>1214</v>
      </c>
      <c r="DI13" s="20" t="s">
        <v>1215</v>
      </c>
      <c r="DJ13" s="21" t="s">
        <v>360</v>
      </c>
      <c r="DK13" s="20" t="s">
        <v>1216</v>
      </c>
      <c r="DL13" s="21" t="s">
        <v>1217</v>
      </c>
      <c r="DM13" s="21" t="s">
        <v>760</v>
      </c>
      <c r="DN13" s="20" t="s">
        <v>1218</v>
      </c>
      <c r="DO13" s="21" t="s">
        <v>761</v>
      </c>
      <c r="DP13" s="21" t="s">
        <v>762</v>
      </c>
      <c r="DQ13" s="20" t="s">
        <v>1334</v>
      </c>
      <c r="DR13" s="21" t="s">
        <v>1219</v>
      </c>
      <c r="DS13" s="21" t="s">
        <v>1220</v>
      </c>
      <c r="DT13" s="20" t="s">
        <v>1221</v>
      </c>
      <c r="DU13" s="21" t="s">
        <v>1222</v>
      </c>
      <c r="DV13" s="21" t="s">
        <v>1223</v>
      </c>
      <c r="DW13" s="20" t="s">
        <v>1224</v>
      </c>
      <c r="DX13" s="21" t="s">
        <v>1225</v>
      </c>
      <c r="DY13" s="20" t="s">
        <v>1226</v>
      </c>
      <c r="DZ13" s="20" t="s">
        <v>1227</v>
      </c>
      <c r="EA13" s="20" t="s">
        <v>1228</v>
      </c>
      <c r="EB13" s="20" t="s">
        <v>1229</v>
      </c>
      <c r="EC13" s="20" t="s">
        <v>1230</v>
      </c>
      <c r="ED13" s="20" t="s">
        <v>1231</v>
      </c>
      <c r="EE13" s="20" t="s">
        <v>1233</v>
      </c>
      <c r="EF13" s="20" t="s">
        <v>1234</v>
      </c>
      <c r="EG13" s="20" t="s">
        <v>1235</v>
      </c>
      <c r="EH13" s="20" t="s">
        <v>766</v>
      </c>
      <c r="EI13" s="20" t="s">
        <v>767</v>
      </c>
      <c r="EJ13" s="20" t="s">
        <v>1236</v>
      </c>
      <c r="EK13" s="20" t="s">
        <v>1237</v>
      </c>
      <c r="EL13" s="20" t="s">
        <v>1238</v>
      </c>
      <c r="EM13" s="20" t="s">
        <v>1239</v>
      </c>
      <c r="EN13" s="20" t="s">
        <v>769</v>
      </c>
      <c r="EO13" s="20" t="s">
        <v>770</v>
      </c>
      <c r="EP13" s="20" t="s">
        <v>1240</v>
      </c>
      <c r="EQ13" s="20" t="s">
        <v>771</v>
      </c>
      <c r="ER13" s="20" t="s">
        <v>772</v>
      </c>
      <c r="ES13" s="20" t="s">
        <v>1242</v>
      </c>
      <c r="ET13" s="20" t="s">
        <v>774</v>
      </c>
      <c r="EU13" s="20" t="s">
        <v>775</v>
      </c>
      <c r="EV13" s="20" t="s">
        <v>1243</v>
      </c>
      <c r="EW13" s="20" t="s">
        <v>774</v>
      </c>
      <c r="EX13" s="20" t="s">
        <v>775</v>
      </c>
      <c r="EY13" s="20" t="s">
        <v>1245</v>
      </c>
      <c r="EZ13" s="20" t="s">
        <v>198</v>
      </c>
      <c r="FA13" s="20" t="s">
        <v>1247</v>
      </c>
      <c r="FB13" s="20" t="s">
        <v>211</v>
      </c>
      <c r="FC13" s="20" t="s">
        <v>756</v>
      </c>
      <c r="FD13" s="20" t="s">
        <v>757</v>
      </c>
      <c r="FE13" s="20" t="s">
        <v>788</v>
      </c>
      <c r="FF13" s="20" t="s">
        <v>776</v>
      </c>
      <c r="FG13" s="20" t="s">
        <v>1249</v>
      </c>
      <c r="FH13" s="20" t="s">
        <v>1250</v>
      </c>
      <c r="FI13" s="20" t="s">
        <v>16</v>
      </c>
      <c r="FJ13" s="20" t="s">
        <v>17</v>
      </c>
      <c r="FK13" s="20" t="s">
        <v>147</v>
      </c>
      <c r="FL13" s="20" t="s">
        <v>1252</v>
      </c>
      <c r="FM13" s="20" t="s">
        <v>1253</v>
      </c>
      <c r="FN13" s="20" t="s">
        <v>1254</v>
      </c>
      <c r="FO13" s="20" t="s">
        <v>1256</v>
      </c>
      <c r="FP13" s="20" t="s">
        <v>1257</v>
      </c>
      <c r="FQ13" s="20" t="s">
        <v>1259</v>
      </c>
      <c r="FR13" s="20" t="s">
        <v>778</v>
      </c>
      <c r="FS13" s="20" t="s">
        <v>1260</v>
      </c>
      <c r="FT13" s="20" t="s">
        <v>1261</v>
      </c>
      <c r="FU13" s="20" t="s">
        <v>779</v>
      </c>
      <c r="FV13" s="20" t="s">
        <v>780</v>
      </c>
      <c r="FW13" s="20" t="s">
        <v>1263</v>
      </c>
      <c r="FX13" s="20" t="s">
        <v>1265</v>
      </c>
      <c r="FY13" s="20" t="s">
        <v>781</v>
      </c>
      <c r="FZ13" s="20" t="s">
        <v>1266</v>
      </c>
      <c r="GA13" s="21" t="s">
        <v>1268</v>
      </c>
      <c r="GB13" s="20" t="s">
        <v>1269</v>
      </c>
      <c r="GC13" s="21" t="s">
        <v>1270</v>
      </c>
      <c r="GD13" s="20" t="s">
        <v>1271</v>
      </c>
      <c r="GE13" s="20" t="s">
        <v>1272</v>
      </c>
      <c r="GF13" s="20" t="s">
        <v>1273</v>
      </c>
      <c r="GG13" s="21" t="s">
        <v>152</v>
      </c>
      <c r="GH13" s="20" t="s">
        <v>783</v>
      </c>
      <c r="GI13" s="21" t="s">
        <v>784</v>
      </c>
      <c r="GJ13" s="21" t="s">
        <v>1276</v>
      </c>
      <c r="GK13" s="20" t="s">
        <v>524</v>
      </c>
      <c r="GL13" s="21" t="s">
        <v>785</v>
      </c>
      <c r="GM13" s="21" t="s">
        <v>244</v>
      </c>
      <c r="GN13" s="20" t="s">
        <v>252</v>
      </c>
      <c r="GO13" s="21" t="s">
        <v>788</v>
      </c>
      <c r="GP13" s="21" t="s">
        <v>786</v>
      </c>
      <c r="GQ13" s="20" t="s">
        <v>787</v>
      </c>
      <c r="GR13" s="21" t="s">
        <v>1279</v>
      </c>
      <c r="GS13" s="21" t="s">
        <v>1280</v>
      </c>
      <c r="GT13" s="20" t="s">
        <v>790</v>
      </c>
      <c r="GU13" s="21" t="s">
        <v>1281</v>
      </c>
      <c r="GV13" s="21" t="s">
        <v>1282</v>
      </c>
      <c r="GW13" s="20" t="s">
        <v>1283</v>
      </c>
      <c r="GX13" s="21" t="s">
        <v>1284</v>
      </c>
      <c r="GY13" s="21" t="s">
        <v>793</v>
      </c>
      <c r="GZ13" s="20" t="s">
        <v>794</v>
      </c>
      <c r="HA13" s="21" t="s">
        <v>795</v>
      </c>
      <c r="HB13" s="20" t="s">
        <v>576</v>
      </c>
      <c r="HC13" s="20" t="s">
        <v>1286</v>
      </c>
      <c r="HD13" s="20" t="s">
        <v>796</v>
      </c>
      <c r="HE13" s="20" t="s">
        <v>95</v>
      </c>
      <c r="HF13" s="20" t="s">
        <v>257</v>
      </c>
      <c r="HG13" s="20" t="s">
        <v>256</v>
      </c>
      <c r="HH13" s="20" t="s">
        <v>41</v>
      </c>
      <c r="HI13" s="20" t="s">
        <v>42</v>
      </c>
      <c r="HJ13" s="20" t="s">
        <v>103</v>
      </c>
      <c r="HK13" s="20" t="s">
        <v>1289</v>
      </c>
      <c r="HL13" s="20" t="s">
        <v>797</v>
      </c>
      <c r="HM13" s="20" t="s">
        <v>1290</v>
      </c>
      <c r="HN13" s="20" t="s">
        <v>1292</v>
      </c>
      <c r="HO13" s="20" t="s">
        <v>1293</v>
      </c>
      <c r="HP13" s="20" t="s">
        <v>1294</v>
      </c>
      <c r="HQ13" s="20" t="s">
        <v>802</v>
      </c>
      <c r="HR13" s="20" t="s">
        <v>803</v>
      </c>
      <c r="HS13" s="20" t="s">
        <v>1295</v>
      </c>
      <c r="HT13" s="20" t="s">
        <v>1337</v>
      </c>
      <c r="HU13" s="20" t="s">
        <v>800</v>
      </c>
      <c r="HV13" s="20" t="s">
        <v>1296</v>
      </c>
      <c r="HW13" s="20" t="s">
        <v>1297</v>
      </c>
      <c r="HX13" s="20" t="s">
        <v>1298</v>
      </c>
      <c r="HY13" s="20" t="s">
        <v>1299</v>
      </c>
      <c r="HZ13" s="20" t="s">
        <v>1301</v>
      </c>
      <c r="IA13" s="20" t="s">
        <v>1302</v>
      </c>
      <c r="IB13" s="20" t="s">
        <v>1303</v>
      </c>
      <c r="IC13" s="20" t="s">
        <v>1305</v>
      </c>
      <c r="ID13" s="20" t="s">
        <v>1306</v>
      </c>
      <c r="IE13" s="20" t="s">
        <v>1307</v>
      </c>
      <c r="IF13" s="20" t="s">
        <v>805</v>
      </c>
      <c r="IG13" s="20" t="s">
        <v>806</v>
      </c>
      <c r="IH13" s="20" t="s">
        <v>1308</v>
      </c>
      <c r="II13" s="20" t="s">
        <v>148</v>
      </c>
      <c r="IJ13" s="20" t="s">
        <v>235</v>
      </c>
      <c r="IK13" s="20" t="s">
        <v>209</v>
      </c>
      <c r="IL13" s="20" t="s">
        <v>1311</v>
      </c>
      <c r="IM13" s="20" t="s">
        <v>1312</v>
      </c>
      <c r="IN13" s="20" t="s">
        <v>1313</v>
      </c>
      <c r="IO13" s="20" t="s">
        <v>1315</v>
      </c>
      <c r="IP13" s="20" t="s">
        <v>1316</v>
      </c>
      <c r="IQ13" s="20" t="s">
        <v>1317</v>
      </c>
      <c r="IR13" s="20" t="s">
        <v>1319</v>
      </c>
      <c r="IS13" s="20" t="s">
        <v>1320</v>
      </c>
      <c r="IT13" s="20" t="s">
        <v>1321</v>
      </c>
    </row>
    <row r="14" spans="1:692" ht="15.75" x14ac:dyDescent="0.25">
      <c r="A14" s="2">
        <v>1</v>
      </c>
      <c r="B14" s="4" t="s">
        <v>1380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</row>
    <row r="15" spans="1:692" x14ac:dyDescent="0.25">
      <c r="A15" s="45" t="s">
        <v>278</v>
      </c>
      <c r="B15" s="46"/>
      <c r="C15" s="23">
        <f t="shared" ref="C15:BN15" si="0">SUM(C14:C14)</f>
        <v>0</v>
      </c>
      <c r="D15" s="3">
        <f t="shared" si="0"/>
        <v>1</v>
      </c>
      <c r="E15" s="3">
        <f t="shared" si="0"/>
        <v>0</v>
      </c>
      <c r="F15" s="3">
        <f t="shared" si="0"/>
        <v>0</v>
      </c>
      <c r="G15" s="3">
        <f t="shared" si="0"/>
        <v>1</v>
      </c>
      <c r="H15" s="23">
        <f t="shared" si="0"/>
        <v>0</v>
      </c>
      <c r="I15" s="3">
        <f t="shared" si="0"/>
        <v>0</v>
      </c>
      <c r="J15" s="3">
        <f t="shared" si="0"/>
        <v>1</v>
      </c>
      <c r="K15" s="3">
        <f t="shared" si="0"/>
        <v>0</v>
      </c>
      <c r="L15" s="3">
        <f t="shared" si="0"/>
        <v>0</v>
      </c>
      <c r="M15" s="3">
        <f t="shared" si="0"/>
        <v>1</v>
      </c>
      <c r="N15" s="3">
        <f t="shared" si="0"/>
        <v>0</v>
      </c>
      <c r="O15" s="3">
        <f t="shared" si="0"/>
        <v>0</v>
      </c>
      <c r="P15" s="3">
        <f t="shared" si="0"/>
        <v>1</v>
      </c>
      <c r="Q15" s="3">
        <f t="shared" si="0"/>
        <v>0</v>
      </c>
      <c r="R15" s="3">
        <f t="shared" si="0"/>
        <v>0</v>
      </c>
      <c r="S15" s="3">
        <f t="shared" si="0"/>
        <v>1</v>
      </c>
      <c r="T15" s="3">
        <f t="shared" si="0"/>
        <v>0</v>
      </c>
      <c r="U15" s="3">
        <f t="shared" si="0"/>
        <v>0</v>
      </c>
      <c r="V15" s="3">
        <f t="shared" si="0"/>
        <v>1</v>
      </c>
      <c r="W15" s="3">
        <f t="shared" si="0"/>
        <v>0</v>
      </c>
      <c r="X15" s="3">
        <f t="shared" si="0"/>
        <v>0</v>
      </c>
      <c r="Y15" s="3">
        <f t="shared" si="0"/>
        <v>1</v>
      </c>
      <c r="Z15" s="3">
        <f t="shared" si="0"/>
        <v>0</v>
      </c>
      <c r="AA15" s="3">
        <f t="shared" si="0"/>
        <v>0</v>
      </c>
      <c r="AB15" s="3">
        <f t="shared" si="0"/>
        <v>1</v>
      </c>
      <c r="AC15" s="3">
        <f t="shared" si="0"/>
        <v>0</v>
      </c>
      <c r="AD15" s="3">
        <f t="shared" si="0"/>
        <v>0</v>
      </c>
      <c r="AE15" s="3">
        <f t="shared" si="0"/>
        <v>1</v>
      </c>
      <c r="AF15" s="3">
        <f t="shared" si="0"/>
        <v>0</v>
      </c>
      <c r="AG15" s="3">
        <f t="shared" si="0"/>
        <v>0</v>
      </c>
      <c r="AH15" s="3">
        <f t="shared" si="0"/>
        <v>1</v>
      </c>
      <c r="AI15" s="3">
        <f t="shared" si="0"/>
        <v>0</v>
      </c>
      <c r="AJ15" s="3">
        <f t="shared" si="0"/>
        <v>0</v>
      </c>
      <c r="AK15" s="3">
        <f t="shared" si="0"/>
        <v>1</v>
      </c>
      <c r="AL15" s="3">
        <f t="shared" si="0"/>
        <v>0</v>
      </c>
      <c r="AM15" s="3">
        <f t="shared" si="0"/>
        <v>0</v>
      </c>
      <c r="AN15" s="3">
        <f t="shared" si="0"/>
        <v>1</v>
      </c>
      <c r="AO15" s="3">
        <f t="shared" si="0"/>
        <v>0</v>
      </c>
      <c r="AP15" s="3">
        <f t="shared" si="0"/>
        <v>0</v>
      </c>
      <c r="AQ15" s="3">
        <f t="shared" si="0"/>
        <v>1</v>
      </c>
      <c r="AR15" s="3">
        <f t="shared" si="0"/>
        <v>0</v>
      </c>
      <c r="AS15" s="3">
        <f t="shared" si="0"/>
        <v>0</v>
      </c>
      <c r="AT15" s="3">
        <f t="shared" si="0"/>
        <v>1</v>
      </c>
      <c r="AU15" s="3">
        <f t="shared" si="0"/>
        <v>0</v>
      </c>
      <c r="AV15" s="3">
        <f t="shared" si="0"/>
        <v>0</v>
      </c>
      <c r="AW15" s="3">
        <f t="shared" si="0"/>
        <v>1</v>
      </c>
      <c r="AX15" s="3">
        <f t="shared" si="0"/>
        <v>0</v>
      </c>
      <c r="AY15" s="3">
        <f t="shared" si="0"/>
        <v>0</v>
      </c>
      <c r="AZ15" s="3">
        <f t="shared" si="0"/>
        <v>1</v>
      </c>
      <c r="BA15" s="3">
        <f t="shared" si="0"/>
        <v>0</v>
      </c>
      <c r="BB15" s="3">
        <f t="shared" si="0"/>
        <v>0</v>
      </c>
      <c r="BC15" s="3">
        <f t="shared" si="0"/>
        <v>1</v>
      </c>
      <c r="BD15" s="3">
        <f t="shared" si="0"/>
        <v>0</v>
      </c>
      <c r="BE15" s="3">
        <f t="shared" si="0"/>
        <v>0</v>
      </c>
      <c r="BF15" s="3">
        <f t="shared" si="0"/>
        <v>1</v>
      </c>
      <c r="BG15" s="3">
        <f t="shared" si="0"/>
        <v>0</v>
      </c>
      <c r="BH15" s="3">
        <f t="shared" si="0"/>
        <v>0</v>
      </c>
      <c r="BI15" s="3">
        <f t="shared" si="0"/>
        <v>1</v>
      </c>
      <c r="BJ15" s="3">
        <f t="shared" si="0"/>
        <v>0</v>
      </c>
      <c r="BK15" s="3">
        <f t="shared" si="0"/>
        <v>0</v>
      </c>
      <c r="BL15" s="3">
        <f t="shared" si="0"/>
        <v>1</v>
      </c>
      <c r="BM15" s="3">
        <f t="shared" si="0"/>
        <v>0</v>
      </c>
      <c r="BN15" s="3">
        <f t="shared" si="0"/>
        <v>0</v>
      </c>
      <c r="BO15" s="3">
        <f t="shared" ref="BO15:DZ15" si="1">SUM(BO14:BO14)</f>
        <v>1</v>
      </c>
      <c r="BP15" s="3">
        <f t="shared" si="1"/>
        <v>0</v>
      </c>
      <c r="BQ15" s="3">
        <f t="shared" si="1"/>
        <v>0</v>
      </c>
      <c r="BR15" s="3">
        <f t="shared" si="1"/>
        <v>1</v>
      </c>
      <c r="BS15" s="3">
        <f t="shared" si="1"/>
        <v>0</v>
      </c>
      <c r="BT15" s="3">
        <f t="shared" si="1"/>
        <v>0</v>
      </c>
      <c r="BU15" s="3">
        <f t="shared" si="1"/>
        <v>1</v>
      </c>
      <c r="BV15" s="3">
        <f t="shared" si="1"/>
        <v>0</v>
      </c>
      <c r="BW15" s="3">
        <f t="shared" si="1"/>
        <v>0</v>
      </c>
      <c r="BX15" s="3">
        <f t="shared" si="1"/>
        <v>1</v>
      </c>
      <c r="BY15" s="3">
        <f t="shared" si="1"/>
        <v>0</v>
      </c>
      <c r="BZ15" s="3">
        <f t="shared" si="1"/>
        <v>0</v>
      </c>
      <c r="CA15" s="3">
        <f t="shared" si="1"/>
        <v>1</v>
      </c>
      <c r="CB15" s="3">
        <f t="shared" si="1"/>
        <v>0</v>
      </c>
      <c r="CC15" s="3">
        <f t="shared" si="1"/>
        <v>0</v>
      </c>
      <c r="CD15" s="3">
        <f t="shared" si="1"/>
        <v>1</v>
      </c>
      <c r="CE15" s="3">
        <f t="shared" si="1"/>
        <v>0</v>
      </c>
      <c r="CF15" s="3">
        <f t="shared" si="1"/>
        <v>0</v>
      </c>
      <c r="CG15" s="3">
        <f t="shared" si="1"/>
        <v>1</v>
      </c>
      <c r="CH15" s="3">
        <f t="shared" si="1"/>
        <v>0</v>
      </c>
      <c r="CI15" s="3">
        <f t="shared" si="1"/>
        <v>0</v>
      </c>
      <c r="CJ15" s="3">
        <f t="shared" si="1"/>
        <v>1</v>
      </c>
      <c r="CK15" s="3">
        <f t="shared" si="1"/>
        <v>0</v>
      </c>
      <c r="CL15" s="3">
        <f t="shared" si="1"/>
        <v>0</v>
      </c>
      <c r="CM15" s="3">
        <f t="shared" si="1"/>
        <v>1</v>
      </c>
      <c r="CN15" s="3">
        <f t="shared" si="1"/>
        <v>0</v>
      </c>
      <c r="CO15" s="3">
        <f t="shared" si="1"/>
        <v>0</v>
      </c>
      <c r="CP15" s="3">
        <f t="shared" si="1"/>
        <v>1</v>
      </c>
      <c r="CQ15" s="3">
        <f t="shared" si="1"/>
        <v>0</v>
      </c>
      <c r="CR15" s="3">
        <f t="shared" si="1"/>
        <v>0</v>
      </c>
      <c r="CS15" s="3">
        <f t="shared" si="1"/>
        <v>1</v>
      </c>
      <c r="CT15" s="3">
        <f t="shared" si="1"/>
        <v>0</v>
      </c>
      <c r="CU15" s="3">
        <f t="shared" si="1"/>
        <v>0</v>
      </c>
      <c r="CV15" s="3">
        <f t="shared" si="1"/>
        <v>1</v>
      </c>
      <c r="CW15" s="3">
        <f t="shared" si="1"/>
        <v>0</v>
      </c>
      <c r="CX15" s="3">
        <f t="shared" si="1"/>
        <v>0</v>
      </c>
      <c r="CY15" s="3">
        <f t="shared" si="1"/>
        <v>1</v>
      </c>
      <c r="CZ15" s="3">
        <f t="shared" si="1"/>
        <v>0</v>
      </c>
      <c r="DA15" s="3">
        <f t="shared" si="1"/>
        <v>0</v>
      </c>
      <c r="DB15" s="3">
        <f t="shared" si="1"/>
        <v>1</v>
      </c>
      <c r="DC15" s="3">
        <f t="shared" si="1"/>
        <v>0</v>
      </c>
      <c r="DD15" s="3">
        <f t="shared" si="1"/>
        <v>0</v>
      </c>
      <c r="DE15" s="3">
        <f t="shared" si="1"/>
        <v>1</v>
      </c>
      <c r="DF15" s="3">
        <f t="shared" si="1"/>
        <v>0</v>
      </c>
      <c r="DG15" s="3">
        <f t="shared" si="1"/>
        <v>0</v>
      </c>
      <c r="DH15" s="3">
        <f t="shared" si="1"/>
        <v>1</v>
      </c>
      <c r="DI15" s="3">
        <f t="shared" si="1"/>
        <v>0</v>
      </c>
      <c r="DJ15" s="3">
        <f t="shared" si="1"/>
        <v>0</v>
      </c>
      <c r="DK15" s="3">
        <f t="shared" si="1"/>
        <v>1</v>
      </c>
      <c r="DL15" s="3">
        <f t="shared" si="1"/>
        <v>0</v>
      </c>
      <c r="DM15" s="3">
        <f t="shared" si="1"/>
        <v>0</v>
      </c>
      <c r="DN15" s="3">
        <f t="shared" si="1"/>
        <v>1</v>
      </c>
      <c r="DO15" s="3">
        <f t="shared" si="1"/>
        <v>0</v>
      </c>
      <c r="DP15" s="3">
        <f t="shared" si="1"/>
        <v>0</v>
      </c>
      <c r="DQ15" s="3">
        <f t="shared" si="1"/>
        <v>1</v>
      </c>
      <c r="DR15" s="3">
        <f t="shared" si="1"/>
        <v>0</v>
      </c>
      <c r="DS15" s="3">
        <f t="shared" si="1"/>
        <v>0</v>
      </c>
      <c r="DT15" s="3">
        <f t="shared" si="1"/>
        <v>1</v>
      </c>
      <c r="DU15" s="3">
        <f t="shared" si="1"/>
        <v>0</v>
      </c>
      <c r="DV15" s="3">
        <f t="shared" si="1"/>
        <v>0</v>
      </c>
      <c r="DW15" s="3">
        <f t="shared" si="1"/>
        <v>1</v>
      </c>
      <c r="DX15" s="3">
        <f t="shared" si="1"/>
        <v>0</v>
      </c>
      <c r="DY15" s="3">
        <f t="shared" si="1"/>
        <v>0</v>
      </c>
      <c r="DZ15" s="3">
        <f t="shared" si="1"/>
        <v>1</v>
      </c>
      <c r="EA15" s="3">
        <f t="shared" ref="EA15:GL15" si="2">SUM(EA14:EA14)</f>
        <v>0</v>
      </c>
      <c r="EB15" s="3">
        <f t="shared" si="2"/>
        <v>0</v>
      </c>
      <c r="EC15" s="3">
        <f t="shared" si="2"/>
        <v>1</v>
      </c>
      <c r="ED15" s="3">
        <f t="shared" si="2"/>
        <v>0</v>
      </c>
      <c r="EE15" s="3">
        <f t="shared" si="2"/>
        <v>0</v>
      </c>
      <c r="EF15" s="3">
        <f t="shared" si="2"/>
        <v>1</v>
      </c>
      <c r="EG15" s="3">
        <f t="shared" si="2"/>
        <v>0</v>
      </c>
      <c r="EH15" s="3">
        <f t="shared" si="2"/>
        <v>0</v>
      </c>
      <c r="EI15" s="3">
        <f t="shared" si="2"/>
        <v>1</v>
      </c>
      <c r="EJ15" s="3">
        <f t="shared" si="2"/>
        <v>0</v>
      </c>
      <c r="EK15" s="3">
        <f t="shared" si="2"/>
        <v>0</v>
      </c>
      <c r="EL15" s="3">
        <f t="shared" si="2"/>
        <v>1</v>
      </c>
      <c r="EM15" s="3">
        <f t="shared" si="2"/>
        <v>0</v>
      </c>
      <c r="EN15" s="3">
        <f t="shared" si="2"/>
        <v>0</v>
      </c>
      <c r="EO15" s="3">
        <f t="shared" si="2"/>
        <v>1</v>
      </c>
      <c r="EP15" s="3">
        <f t="shared" si="2"/>
        <v>0</v>
      </c>
      <c r="EQ15" s="3">
        <f t="shared" si="2"/>
        <v>0</v>
      </c>
      <c r="ER15" s="3">
        <f t="shared" si="2"/>
        <v>1</v>
      </c>
      <c r="ES15" s="3">
        <f t="shared" si="2"/>
        <v>0</v>
      </c>
      <c r="ET15" s="3">
        <f t="shared" si="2"/>
        <v>0</v>
      </c>
      <c r="EU15" s="3">
        <f t="shared" si="2"/>
        <v>1</v>
      </c>
      <c r="EV15" s="3">
        <f t="shared" si="2"/>
        <v>0</v>
      </c>
      <c r="EW15" s="3">
        <f t="shared" si="2"/>
        <v>0</v>
      </c>
      <c r="EX15" s="3">
        <f t="shared" si="2"/>
        <v>1</v>
      </c>
      <c r="EY15" s="3">
        <f t="shared" si="2"/>
        <v>0</v>
      </c>
      <c r="EZ15" s="3">
        <f t="shared" si="2"/>
        <v>0</v>
      </c>
      <c r="FA15" s="3">
        <f t="shared" si="2"/>
        <v>1</v>
      </c>
      <c r="FB15" s="3">
        <f t="shared" si="2"/>
        <v>0</v>
      </c>
      <c r="FC15" s="3">
        <f t="shared" si="2"/>
        <v>0</v>
      </c>
      <c r="FD15" s="3">
        <f t="shared" si="2"/>
        <v>1</v>
      </c>
      <c r="FE15" s="3">
        <f t="shared" si="2"/>
        <v>0</v>
      </c>
      <c r="FF15" s="3">
        <f t="shared" si="2"/>
        <v>0</v>
      </c>
      <c r="FG15" s="3">
        <f t="shared" si="2"/>
        <v>1</v>
      </c>
      <c r="FH15" s="3">
        <f t="shared" si="2"/>
        <v>0</v>
      </c>
      <c r="FI15" s="3">
        <f t="shared" si="2"/>
        <v>0</v>
      </c>
      <c r="FJ15" s="3">
        <f t="shared" si="2"/>
        <v>1</v>
      </c>
      <c r="FK15" s="3">
        <f t="shared" si="2"/>
        <v>0</v>
      </c>
      <c r="FL15" s="3">
        <f t="shared" si="2"/>
        <v>0</v>
      </c>
      <c r="FM15" s="3">
        <f t="shared" si="2"/>
        <v>1</v>
      </c>
      <c r="FN15" s="3">
        <f t="shared" si="2"/>
        <v>0</v>
      </c>
      <c r="FO15" s="3">
        <f t="shared" si="2"/>
        <v>0</v>
      </c>
      <c r="FP15" s="3">
        <f t="shared" si="2"/>
        <v>1</v>
      </c>
      <c r="FQ15" s="3">
        <f t="shared" si="2"/>
        <v>0</v>
      </c>
      <c r="FR15" s="3">
        <f t="shared" si="2"/>
        <v>0</v>
      </c>
      <c r="FS15" s="3">
        <f t="shared" si="2"/>
        <v>1</v>
      </c>
      <c r="FT15" s="3">
        <f t="shared" si="2"/>
        <v>0</v>
      </c>
      <c r="FU15" s="3">
        <f t="shared" si="2"/>
        <v>0</v>
      </c>
      <c r="FV15" s="3">
        <f t="shared" si="2"/>
        <v>1</v>
      </c>
      <c r="FW15" s="3">
        <f t="shared" si="2"/>
        <v>0</v>
      </c>
      <c r="FX15" s="3">
        <f t="shared" si="2"/>
        <v>0</v>
      </c>
      <c r="FY15" s="3">
        <f t="shared" si="2"/>
        <v>1</v>
      </c>
      <c r="FZ15" s="3">
        <f t="shared" si="2"/>
        <v>0</v>
      </c>
      <c r="GA15" s="3">
        <f t="shared" si="2"/>
        <v>0</v>
      </c>
      <c r="GB15" s="3">
        <f t="shared" si="2"/>
        <v>1</v>
      </c>
      <c r="GC15" s="3">
        <f t="shared" si="2"/>
        <v>0</v>
      </c>
      <c r="GD15" s="3">
        <f t="shared" si="2"/>
        <v>0</v>
      </c>
      <c r="GE15" s="3">
        <f t="shared" si="2"/>
        <v>1</v>
      </c>
      <c r="GF15" s="3">
        <f t="shared" si="2"/>
        <v>0</v>
      </c>
      <c r="GG15" s="3">
        <f t="shared" si="2"/>
        <v>0</v>
      </c>
      <c r="GH15" s="3">
        <f t="shared" si="2"/>
        <v>1</v>
      </c>
      <c r="GI15" s="3">
        <f t="shared" si="2"/>
        <v>0</v>
      </c>
      <c r="GJ15" s="3">
        <f t="shared" si="2"/>
        <v>0</v>
      </c>
      <c r="GK15" s="3">
        <f t="shared" si="2"/>
        <v>1</v>
      </c>
      <c r="GL15" s="3">
        <f t="shared" si="2"/>
        <v>0</v>
      </c>
      <c r="GM15" s="3">
        <f t="shared" ref="GM15:IT15" si="3">SUM(GM14:GM14)</f>
        <v>0</v>
      </c>
      <c r="GN15" s="3">
        <f t="shared" si="3"/>
        <v>1</v>
      </c>
      <c r="GO15" s="3">
        <f t="shared" si="3"/>
        <v>0</v>
      </c>
      <c r="GP15" s="3">
        <f t="shared" si="3"/>
        <v>0</v>
      </c>
      <c r="GQ15" s="3">
        <f t="shared" si="3"/>
        <v>1</v>
      </c>
      <c r="GR15" s="3">
        <f t="shared" si="3"/>
        <v>0</v>
      </c>
      <c r="GS15" s="3">
        <f t="shared" si="3"/>
        <v>0</v>
      </c>
      <c r="GT15" s="3">
        <f t="shared" si="3"/>
        <v>1</v>
      </c>
      <c r="GU15" s="3">
        <f t="shared" si="3"/>
        <v>0</v>
      </c>
      <c r="GV15" s="3">
        <f t="shared" si="3"/>
        <v>0</v>
      </c>
      <c r="GW15" s="3">
        <f t="shared" si="3"/>
        <v>1</v>
      </c>
      <c r="GX15" s="3">
        <f t="shared" si="3"/>
        <v>0</v>
      </c>
      <c r="GY15" s="3">
        <f t="shared" si="3"/>
        <v>0</v>
      </c>
      <c r="GZ15" s="3">
        <f t="shared" si="3"/>
        <v>1</v>
      </c>
      <c r="HA15" s="3">
        <f t="shared" si="3"/>
        <v>0</v>
      </c>
      <c r="HB15" s="3">
        <f t="shared" si="3"/>
        <v>0</v>
      </c>
      <c r="HC15" s="3">
        <f t="shared" si="3"/>
        <v>1</v>
      </c>
      <c r="HD15" s="3">
        <f t="shared" si="3"/>
        <v>0</v>
      </c>
      <c r="HE15" s="3">
        <f t="shared" si="3"/>
        <v>0</v>
      </c>
      <c r="HF15" s="3">
        <f t="shared" si="3"/>
        <v>1</v>
      </c>
      <c r="HG15" s="3">
        <f t="shared" si="3"/>
        <v>0</v>
      </c>
      <c r="HH15" s="3">
        <f t="shared" si="3"/>
        <v>0</v>
      </c>
      <c r="HI15" s="3">
        <f t="shared" si="3"/>
        <v>1</v>
      </c>
      <c r="HJ15" s="3">
        <f t="shared" si="3"/>
        <v>0</v>
      </c>
      <c r="HK15" s="3">
        <f t="shared" si="3"/>
        <v>0</v>
      </c>
      <c r="HL15" s="3">
        <f t="shared" si="3"/>
        <v>1</v>
      </c>
      <c r="HM15" s="3">
        <f t="shared" si="3"/>
        <v>0</v>
      </c>
      <c r="HN15" s="3">
        <f t="shared" si="3"/>
        <v>0</v>
      </c>
      <c r="HO15" s="3">
        <f t="shared" si="3"/>
        <v>1</v>
      </c>
      <c r="HP15" s="3">
        <f t="shared" si="3"/>
        <v>0</v>
      </c>
      <c r="HQ15" s="3">
        <f t="shared" si="3"/>
        <v>0</v>
      </c>
      <c r="HR15" s="3">
        <f t="shared" si="3"/>
        <v>1</v>
      </c>
      <c r="HS15" s="3">
        <f t="shared" si="3"/>
        <v>0</v>
      </c>
      <c r="HT15" s="3">
        <f t="shared" si="3"/>
        <v>0</v>
      </c>
      <c r="HU15" s="3">
        <f t="shared" si="3"/>
        <v>1</v>
      </c>
      <c r="HV15" s="3">
        <f t="shared" si="3"/>
        <v>0</v>
      </c>
      <c r="HW15" s="3">
        <f t="shared" si="3"/>
        <v>0</v>
      </c>
      <c r="HX15" s="3">
        <f t="shared" si="3"/>
        <v>1</v>
      </c>
      <c r="HY15" s="3">
        <f t="shared" si="3"/>
        <v>0</v>
      </c>
      <c r="HZ15" s="3">
        <f t="shared" si="3"/>
        <v>0</v>
      </c>
      <c r="IA15" s="3">
        <f t="shared" si="3"/>
        <v>1</v>
      </c>
      <c r="IB15" s="3">
        <f t="shared" si="3"/>
        <v>0</v>
      </c>
      <c r="IC15" s="3">
        <f t="shared" si="3"/>
        <v>0</v>
      </c>
      <c r="ID15" s="3">
        <f t="shared" si="3"/>
        <v>1</v>
      </c>
      <c r="IE15" s="3">
        <f t="shared" si="3"/>
        <v>0</v>
      </c>
      <c r="IF15" s="3">
        <f t="shared" si="3"/>
        <v>0</v>
      </c>
      <c r="IG15" s="3">
        <f t="shared" si="3"/>
        <v>1</v>
      </c>
      <c r="IH15" s="3">
        <f t="shared" si="3"/>
        <v>0</v>
      </c>
      <c r="II15" s="3">
        <f t="shared" si="3"/>
        <v>0</v>
      </c>
      <c r="IJ15" s="3">
        <f t="shared" si="3"/>
        <v>1</v>
      </c>
      <c r="IK15" s="3">
        <f t="shared" si="3"/>
        <v>0</v>
      </c>
      <c r="IL15" s="3">
        <f t="shared" si="3"/>
        <v>0</v>
      </c>
      <c r="IM15" s="3">
        <f t="shared" si="3"/>
        <v>1</v>
      </c>
      <c r="IN15" s="3">
        <f t="shared" si="3"/>
        <v>0</v>
      </c>
      <c r="IO15" s="3">
        <f t="shared" si="3"/>
        <v>0</v>
      </c>
      <c r="IP15" s="3">
        <f t="shared" si="3"/>
        <v>1</v>
      </c>
      <c r="IQ15" s="3">
        <f t="shared" si="3"/>
        <v>0</v>
      </c>
      <c r="IR15" s="3">
        <f t="shared" si="3"/>
        <v>0</v>
      </c>
      <c r="IS15" s="3">
        <f t="shared" si="3"/>
        <v>1</v>
      </c>
      <c r="IT15" s="3">
        <f t="shared" si="3"/>
        <v>0</v>
      </c>
    </row>
    <row r="16" spans="1:692" ht="44.45" customHeight="1" x14ac:dyDescent="0.25">
      <c r="A16" s="47" t="s">
        <v>841</v>
      </c>
      <c r="B16" s="48"/>
      <c r="C16" s="10">
        <f>C15/1%</f>
        <v>0</v>
      </c>
      <c r="D16" s="10">
        <f t="shared" ref="D16:BO16" si="4">D15/1%</f>
        <v>100</v>
      </c>
      <c r="E16" s="10">
        <f t="shared" si="4"/>
        <v>0</v>
      </c>
      <c r="F16" s="10">
        <f t="shared" si="4"/>
        <v>0</v>
      </c>
      <c r="G16" s="10">
        <f t="shared" si="4"/>
        <v>100</v>
      </c>
      <c r="H16" s="10">
        <f t="shared" si="4"/>
        <v>0</v>
      </c>
      <c r="I16" s="10">
        <f t="shared" si="4"/>
        <v>0</v>
      </c>
      <c r="J16" s="10">
        <f t="shared" si="4"/>
        <v>100</v>
      </c>
      <c r="K16" s="10">
        <f t="shared" si="4"/>
        <v>0</v>
      </c>
      <c r="L16" s="10">
        <f t="shared" si="4"/>
        <v>0</v>
      </c>
      <c r="M16" s="10">
        <f t="shared" si="4"/>
        <v>100</v>
      </c>
      <c r="N16" s="10">
        <f t="shared" si="4"/>
        <v>0</v>
      </c>
      <c r="O16" s="10">
        <f t="shared" si="4"/>
        <v>0</v>
      </c>
      <c r="P16" s="10">
        <f t="shared" si="4"/>
        <v>100</v>
      </c>
      <c r="Q16" s="10">
        <f t="shared" si="4"/>
        <v>0</v>
      </c>
      <c r="R16" s="10">
        <f t="shared" si="4"/>
        <v>0</v>
      </c>
      <c r="S16" s="10">
        <f t="shared" si="4"/>
        <v>100</v>
      </c>
      <c r="T16" s="10">
        <f t="shared" si="4"/>
        <v>0</v>
      </c>
      <c r="U16" s="10">
        <f t="shared" si="4"/>
        <v>0</v>
      </c>
      <c r="V16" s="10">
        <f t="shared" si="4"/>
        <v>100</v>
      </c>
      <c r="W16" s="10">
        <f t="shared" si="4"/>
        <v>0</v>
      </c>
      <c r="X16" s="10">
        <f t="shared" si="4"/>
        <v>0</v>
      </c>
      <c r="Y16" s="10">
        <f t="shared" si="4"/>
        <v>100</v>
      </c>
      <c r="Z16" s="10">
        <f t="shared" si="4"/>
        <v>0</v>
      </c>
      <c r="AA16" s="10">
        <f t="shared" si="4"/>
        <v>0</v>
      </c>
      <c r="AB16" s="10">
        <f t="shared" si="4"/>
        <v>100</v>
      </c>
      <c r="AC16" s="10">
        <f t="shared" si="4"/>
        <v>0</v>
      </c>
      <c r="AD16" s="10">
        <f t="shared" si="4"/>
        <v>0</v>
      </c>
      <c r="AE16" s="10">
        <f t="shared" si="4"/>
        <v>100</v>
      </c>
      <c r="AF16" s="10">
        <f t="shared" si="4"/>
        <v>0</v>
      </c>
      <c r="AG16" s="10">
        <f t="shared" si="4"/>
        <v>0</v>
      </c>
      <c r="AH16" s="10">
        <f t="shared" si="4"/>
        <v>100</v>
      </c>
      <c r="AI16" s="10">
        <f t="shared" si="4"/>
        <v>0</v>
      </c>
      <c r="AJ16" s="10">
        <f t="shared" si="4"/>
        <v>0</v>
      </c>
      <c r="AK16" s="10">
        <f t="shared" si="4"/>
        <v>100</v>
      </c>
      <c r="AL16" s="10">
        <f t="shared" si="4"/>
        <v>0</v>
      </c>
      <c r="AM16" s="10">
        <f t="shared" si="4"/>
        <v>0</v>
      </c>
      <c r="AN16" s="10">
        <f t="shared" si="4"/>
        <v>100</v>
      </c>
      <c r="AO16" s="10">
        <f t="shared" si="4"/>
        <v>0</v>
      </c>
      <c r="AP16" s="10">
        <f t="shared" si="4"/>
        <v>0</v>
      </c>
      <c r="AQ16" s="10">
        <f t="shared" si="4"/>
        <v>100</v>
      </c>
      <c r="AR16" s="10">
        <f t="shared" si="4"/>
        <v>0</v>
      </c>
      <c r="AS16" s="10">
        <f t="shared" si="4"/>
        <v>0</v>
      </c>
      <c r="AT16" s="10">
        <f t="shared" si="4"/>
        <v>100</v>
      </c>
      <c r="AU16" s="10">
        <f t="shared" si="4"/>
        <v>0</v>
      </c>
      <c r="AV16" s="10">
        <f t="shared" si="4"/>
        <v>0</v>
      </c>
      <c r="AW16" s="10">
        <f t="shared" si="4"/>
        <v>100</v>
      </c>
      <c r="AX16" s="10">
        <f t="shared" si="4"/>
        <v>0</v>
      </c>
      <c r="AY16" s="10">
        <f t="shared" si="4"/>
        <v>0</v>
      </c>
      <c r="AZ16" s="10">
        <f t="shared" si="4"/>
        <v>100</v>
      </c>
      <c r="BA16" s="10">
        <f t="shared" si="4"/>
        <v>0</v>
      </c>
      <c r="BB16" s="10">
        <f t="shared" si="4"/>
        <v>0</v>
      </c>
      <c r="BC16" s="10">
        <f t="shared" si="4"/>
        <v>100</v>
      </c>
      <c r="BD16" s="10">
        <f t="shared" si="4"/>
        <v>0</v>
      </c>
      <c r="BE16" s="10">
        <f t="shared" si="4"/>
        <v>0</v>
      </c>
      <c r="BF16" s="10">
        <f t="shared" si="4"/>
        <v>100</v>
      </c>
      <c r="BG16" s="10">
        <f t="shared" si="4"/>
        <v>0</v>
      </c>
      <c r="BH16" s="10">
        <f t="shared" si="4"/>
        <v>0</v>
      </c>
      <c r="BI16" s="10">
        <f t="shared" si="4"/>
        <v>100</v>
      </c>
      <c r="BJ16" s="10">
        <f t="shared" si="4"/>
        <v>0</v>
      </c>
      <c r="BK16" s="10">
        <f t="shared" si="4"/>
        <v>0</v>
      </c>
      <c r="BL16" s="10">
        <f t="shared" si="4"/>
        <v>100</v>
      </c>
      <c r="BM16" s="10">
        <f t="shared" si="4"/>
        <v>0</v>
      </c>
      <c r="BN16" s="10">
        <f t="shared" si="4"/>
        <v>0</v>
      </c>
      <c r="BO16" s="10">
        <f t="shared" si="4"/>
        <v>100</v>
      </c>
      <c r="BP16" s="10">
        <f t="shared" ref="BP16:EA16" si="5">BP15/1%</f>
        <v>0</v>
      </c>
      <c r="BQ16" s="10">
        <f t="shared" si="5"/>
        <v>0</v>
      </c>
      <c r="BR16" s="10">
        <f t="shared" si="5"/>
        <v>100</v>
      </c>
      <c r="BS16" s="10">
        <f t="shared" si="5"/>
        <v>0</v>
      </c>
      <c r="BT16" s="10">
        <f t="shared" si="5"/>
        <v>0</v>
      </c>
      <c r="BU16" s="10">
        <f t="shared" si="5"/>
        <v>100</v>
      </c>
      <c r="BV16" s="10">
        <f t="shared" si="5"/>
        <v>0</v>
      </c>
      <c r="BW16" s="10">
        <f t="shared" si="5"/>
        <v>0</v>
      </c>
      <c r="BX16" s="10">
        <f t="shared" si="5"/>
        <v>100</v>
      </c>
      <c r="BY16" s="10">
        <f t="shared" si="5"/>
        <v>0</v>
      </c>
      <c r="BZ16" s="10">
        <f t="shared" si="5"/>
        <v>0</v>
      </c>
      <c r="CA16" s="10">
        <f t="shared" si="5"/>
        <v>100</v>
      </c>
      <c r="CB16" s="10">
        <f t="shared" si="5"/>
        <v>0</v>
      </c>
      <c r="CC16" s="10">
        <f t="shared" si="5"/>
        <v>0</v>
      </c>
      <c r="CD16" s="10">
        <f t="shared" si="5"/>
        <v>100</v>
      </c>
      <c r="CE16" s="10">
        <f t="shared" si="5"/>
        <v>0</v>
      </c>
      <c r="CF16" s="10">
        <f t="shared" si="5"/>
        <v>0</v>
      </c>
      <c r="CG16" s="10">
        <f t="shared" si="5"/>
        <v>100</v>
      </c>
      <c r="CH16" s="10">
        <f t="shared" si="5"/>
        <v>0</v>
      </c>
      <c r="CI16" s="10">
        <f t="shared" si="5"/>
        <v>0</v>
      </c>
      <c r="CJ16" s="10">
        <f t="shared" si="5"/>
        <v>100</v>
      </c>
      <c r="CK16" s="10">
        <f t="shared" si="5"/>
        <v>0</v>
      </c>
      <c r="CL16" s="10">
        <f t="shared" si="5"/>
        <v>0</v>
      </c>
      <c r="CM16" s="10">
        <f t="shared" si="5"/>
        <v>100</v>
      </c>
      <c r="CN16" s="10">
        <f t="shared" si="5"/>
        <v>0</v>
      </c>
      <c r="CO16" s="10">
        <f t="shared" si="5"/>
        <v>0</v>
      </c>
      <c r="CP16" s="10">
        <f t="shared" si="5"/>
        <v>100</v>
      </c>
      <c r="CQ16" s="10">
        <f t="shared" si="5"/>
        <v>0</v>
      </c>
      <c r="CR16" s="10">
        <f t="shared" si="5"/>
        <v>0</v>
      </c>
      <c r="CS16" s="10">
        <f t="shared" si="5"/>
        <v>100</v>
      </c>
      <c r="CT16" s="10">
        <f t="shared" si="5"/>
        <v>0</v>
      </c>
      <c r="CU16" s="10">
        <f t="shared" si="5"/>
        <v>0</v>
      </c>
      <c r="CV16" s="10">
        <f t="shared" si="5"/>
        <v>100</v>
      </c>
      <c r="CW16" s="10">
        <f t="shared" si="5"/>
        <v>0</v>
      </c>
      <c r="CX16" s="10">
        <f t="shared" si="5"/>
        <v>0</v>
      </c>
      <c r="CY16" s="10">
        <f t="shared" si="5"/>
        <v>100</v>
      </c>
      <c r="CZ16" s="10">
        <f t="shared" si="5"/>
        <v>0</v>
      </c>
      <c r="DA16" s="10">
        <f t="shared" si="5"/>
        <v>0</v>
      </c>
      <c r="DB16" s="10">
        <f t="shared" si="5"/>
        <v>100</v>
      </c>
      <c r="DC16" s="10">
        <f t="shared" si="5"/>
        <v>0</v>
      </c>
      <c r="DD16" s="10">
        <f t="shared" si="5"/>
        <v>0</v>
      </c>
      <c r="DE16" s="10">
        <f t="shared" si="5"/>
        <v>100</v>
      </c>
      <c r="DF16" s="10">
        <f t="shared" si="5"/>
        <v>0</v>
      </c>
      <c r="DG16" s="10">
        <f t="shared" si="5"/>
        <v>0</v>
      </c>
      <c r="DH16" s="10">
        <f t="shared" si="5"/>
        <v>100</v>
      </c>
      <c r="DI16" s="10">
        <f t="shared" si="5"/>
        <v>0</v>
      </c>
      <c r="DJ16" s="10">
        <f t="shared" si="5"/>
        <v>0</v>
      </c>
      <c r="DK16" s="10">
        <f t="shared" si="5"/>
        <v>100</v>
      </c>
      <c r="DL16" s="10">
        <f t="shared" si="5"/>
        <v>0</v>
      </c>
      <c r="DM16" s="10">
        <f t="shared" si="5"/>
        <v>0</v>
      </c>
      <c r="DN16" s="10">
        <f t="shared" si="5"/>
        <v>100</v>
      </c>
      <c r="DO16" s="10">
        <f t="shared" si="5"/>
        <v>0</v>
      </c>
      <c r="DP16" s="10">
        <f t="shared" si="5"/>
        <v>0</v>
      </c>
      <c r="DQ16" s="10">
        <f t="shared" si="5"/>
        <v>100</v>
      </c>
      <c r="DR16" s="10">
        <f t="shared" si="5"/>
        <v>0</v>
      </c>
      <c r="DS16" s="10">
        <f t="shared" si="5"/>
        <v>0</v>
      </c>
      <c r="DT16" s="10">
        <f t="shared" si="5"/>
        <v>100</v>
      </c>
      <c r="DU16" s="10">
        <f t="shared" si="5"/>
        <v>0</v>
      </c>
      <c r="DV16" s="10">
        <f t="shared" si="5"/>
        <v>0</v>
      </c>
      <c r="DW16" s="10">
        <f t="shared" si="5"/>
        <v>100</v>
      </c>
      <c r="DX16" s="10">
        <f t="shared" si="5"/>
        <v>0</v>
      </c>
      <c r="DY16" s="10">
        <f t="shared" si="5"/>
        <v>0</v>
      </c>
      <c r="DZ16" s="10">
        <f t="shared" si="5"/>
        <v>100</v>
      </c>
      <c r="EA16" s="10">
        <f t="shared" si="5"/>
        <v>0</v>
      </c>
      <c r="EB16" s="10">
        <f t="shared" ref="EB16:GM16" si="6">EB15/1%</f>
        <v>0</v>
      </c>
      <c r="EC16" s="10">
        <f t="shared" si="6"/>
        <v>100</v>
      </c>
      <c r="ED16" s="10">
        <f t="shared" si="6"/>
        <v>0</v>
      </c>
      <c r="EE16" s="10">
        <f t="shared" si="6"/>
        <v>0</v>
      </c>
      <c r="EF16" s="10">
        <f t="shared" si="6"/>
        <v>100</v>
      </c>
      <c r="EG16" s="10">
        <f t="shared" si="6"/>
        <v>0</v>
      </c>
      <c r="EH16" s="10">
        <f t="shared" si="6"/>
        <v>0</v>
      </c>
      <c r="EI16" s="10">
        <f t="shared" si="6"/>
        <v>100</v>
      </c>
      <c r="EJ16" s="10">
        <f t="shared" si="6"/>
        <v>0</v>
      </c>
      <c r="EK16" s="10">
        <f t="shared" si="6"/>
        <v>0</v>
      </c>
      <c r="EL16" s="10">
        <f t="shared" si="6"/>
        <v>100</v>
      </c>
      <c r="EM16" s="10">
        <f t="shared" si="6"/>
        <v>0</v>
      </c>
      <c r="EN16" s="10">
        <f t="shared" si="6"/>
        <v>0</v>
      </c>
      <c r="EO16" s="10">
        <f t="shared" si="6"/>
        <v>100</v>
      </c>
      <c r="EP16" s="10">
        <f t="shared" si="6"/>
        <v>0</v>
      </c>
      <c r="EQ16" s="10">
        <f t="shared" si="6"/>
        <v>0</v>
      </c>
      <c r="ER16" s="10">
        <f t="shared" si="6"/>
        <v>100</v>
      </c>
      <c r="ES16" s="10">
        <f t="shared" si="6"/>
        <v>0</v>
      </c>
      <c r="ET16" s="10">
        <f t="shared" si="6"/>
        <v>0</v>
      </c>
      <c r="EU16" s="10">
        <f t="shared" si="6"/>
        <v>100</v>
      </c>
      <c r="EV16" s="10">
        <f t="shared" si="6"/>
        <v>0</v>
      </c>
      <c r="EW16" s="10">
        <f t="shared" si="6"/>
        <v>0</v>
      </c>
      <c r="EX16" s="10">
        <f t="shared" si="6"/>
        <v>100</v>
      </c>
      <c r="EY16" s="10">
        <f t="shared" si="6"/>
        <v>0</v>
      </c>
      <c r="EZ16" s="10">
        <f t="shared" si="6"/>
        <v>0</v>
      </c>
      <c r="FA16" s="10">
        <f t="shared" si="6"/>
        <v>100</v>
      </c>
      <c r="FB16" s="10">
        <f t="shared" si="6"/>
        <v>0</v>
      </c>
      <c r="FC16" s="10">
        <f t="shared" si="6"/>
        <v>0</v>
      </c>
      <c r="FD16" s="10">
        <f t="shared" si="6"/>
        <v>100</v>
      </c>
      <c r="FE16" s="10">
        <f t="shared" si="6"/>
        <v>0</v>
      </c>
      <c r="FF16" s="10">
        <f t="shared" si="6"/>
        <v>0</v>
      </c>
      <c r="FG16" s="10">
        <f t="shared" si="6"/>
        <v>100</v>
      </c>
      <c r="FH16" s="10">
        <f t="shared" si="6"/>
        <v>0</v>
      </c>
      <c r="FI16" s="10">
        <f t="shared" si="6"/>
        <v>0</v>
      </c>
      <c r="FJ16" s="10">
        <f t="shared" si="6"/>
        <v>100</v>
      </c>
      <c r="FK16" s="10">
        <f t="shared" si="6"/>
        <v>0</v>
      </c>
      <c r="FL16" s="10">
        <f t="shared" si="6"/>
        <v>0</v>
      </c>
      <c r="FM16" s="10">
        <f t="shared" si="6"/>
        <v>100</v>
      </c>
      <c r="FN16" s="10">
        <f t="shared" si="6"/>
        <v>0</v>
      </c>
      <c r="FO16" s="10">
        <f t="shared" si="6"/>
        <v>0</v>
      </c>
      <c r="FP16" s="10">
        <f t="shared" si="6"/>
        <v>100</v>
      </c>
      <c r="FQ16" s="10">
        <f t="shared" si="6"/>
        <v>0</v>
      </c>
      <c r="FR16" s="10">
        <f t="shared" si="6"/>
        <v>0</v>
      </c>
      <c r="FS16" s="10">
        <f t="shared" si="6"/>
        <v>100</v>
      </c>
      <c r="FT16" s="10">
        <f t="shared" si="6"/>
        <v>0</v>
      </c>
      <c r="FU16" s="10">
        <f t="shared" si="6"/>
        <v>0</v>
      </c>
      <c r="FV16" s="10">
        <f t="shared" si="6"/>
        <v>100</v>
      </c>
      <c r="FW16" s="10">
        <f t="shared" si="6"/>
        <v>0</v>
      </c>
      <c r="FX16" s="10">
        <f t="shared" si="6"/>
        <v>0</v>
      </c>
      <c r="FY16" s="10">
        <f t="shared" si="6"/>
        <v>100</v>
      </c>
      <c r="FZ16" s="10">
        <f t="shared" si="6"/>
        <v>0</v>
      </c>
      <c r="GA16" s="10">
        <f t="shared" si="6"/>
        <v>0</v>
      </c>
      <c r="GB16" s="10">
        <f t="shared" si="6"/>
        <v>100</v>
      </c>
      <c r="GC16" s="10">
        <f t="shared" si="6"/>
        <v>0</v>
      </c>
      <c r="GD16" s="10">
        <f t="shared" si="6"/>
        <v>0</v>
      </c>
      <c r="GE16" s="10">
        <f t="shared" si="6"/>
        <v>100</v>
      </c>
      <c r="GF16" s="10">
        <f t="shared" si="6"/>
        <v>0</v>
      </c>
      <c r="GG16" s="10">
        <f t="shared" si="6"/>
        <v>0</v>
      </c>
      <c r="GH16" s="10">
        <f t="shared" si="6"/>
        <v>100</v>
      </c>
      <c r="GI16" s="10">
        <f t="shared" si="6"/>
        <v>0</v>
      </c>
      <c r="GJ16" s="10">
        <f t="shared" si="6"/>
        <v>0</v>
      </c>
      <c r="GK16" s="10">
        <f t="shared" si="6"/>
        <v>100</v>
      </c>
      <c r="GL16" s="10">
        <f t="shared" si="6"/>
        <v>0</v>
      </c>
      <c r="GM16" s="10">
        <f t="shared" si="6"/>
        <v>0</v>
      </c>
      <c r="GN16" s="10">
        <f t="shared" ref="GN16:IT16" si="7">GN15/1%</f>
        <v>100</v>
      </c>
      <c r="GO16" s="10">
        <f t="shared" si="7"/>
        <v>0</v>
      </c>
      <c r="GP16" s="10">
        <f t="shared" si="7"/>
        <v>0</v>
      </c>
      <c r="GQ16" s="10">
        <f t="shared" si="7"/>
        <v>100</v>
      </c>
      <c r="GR16" s="10">
        <f t="shared" si="7"/>
        <v>0</v>
      </c>
      <c r="GS16" s="10">
        <f t="shared" si="7"/>
        <v>0</v>
      </c>
      <c r="GT16" s="10">
        <f t="shared" si="7"/>
        <v>100</v>
      </c>
      <c r="GU16" s="10">
        <f t="shared" si="7"/>
        <v>0</v>
      </c>
      <c r="GV16" s="10">
        <f t="shared" si="7"/>
        <v>0</v>
      </c>
      <c r="GW16" s="10">
        <f t="shared" si="7"/>
        <v>100</v>
      </c>
      <c r="GX16" s="10">
        <f t="shared" si="7"/>
        <v>0</v>
      </c>
      <c r="GY16" s="10">
        <f t="shared" si="7"/>
        <v>0</v>
      </c>
      <c r="GZ16" s="10">
        <f t="shared" si="7"/>
        <v>100</v>
      </c>
      <c r="HA16" s="10">
        <f t="shared" si="7"/>
        <v>0</v>
      </c>
      <c r="HB16" s="10">
        <f t="shared" si="7"/>
        <v>0</v>
      </c>
      <c r="HC16" s="10">
        <f t="shared" si="7"/>
        <v>100</v>
      </c>
      <c r="HD16" s="10">
        <f t="shared" si="7"/>
        <v>0</v>
      </c>
      <c r="HE16" s="10">
        <f t="shared" si="7"/>
        <v>0</v>
      </c>
      <c r="HF16" s="10">
        <f t="shared" si="7"/>
        <v>100</v>
      </c>
      <c r="HG16" s="10">
        <f t="shared" si="7"/>
        <v>0</v>
      </c>
      <c r="HH16" s="10">
        <f t="shared" si="7"/>
        <v>0</v>
      </c>
      <c r="HI16" s="10">
        <f t="shared" si="7"/>
        <v>100</v>
      </c>
      <c r="HJ16" s="10">
        <f t="shared" si="7"/>
        <v>0</v>
      </c>
      <c r="HK16" s="10">
        <f t="shared" si="7"/>
        <v>0</v>
      </c>
      <c r="HL16" s="10">
        <f t="shared" si="7"/>
        <v>100</v>
      </c>
      <c r="HM16" s="10">
        <f t="shared" si="7"/>
        <v>0</v>
      </c>
      <c r="HN16" s="10">
        <f t="shared" si="7"/>
        <v>0</v>
      </c>
      <c r="HO16" s="10">
        <f t="shared" si="7"/>
        <v>100</v>
      </c>
      <c r="HP16" s="10">
        <f t="shared" si="7"/>
        <v>0</v>
      </c>
      <c r="HQ16" s="10">
        <f t="shared" si="7"/>
        <v>0</v>
      </c>
      <c r="HR16" s="10">
        <f t="shared" si="7"/>
        <v>100</v>
      </c>
      <c r="HS16" s="10">
        <f t="shared" si="7"/>
        <v>0</v>
      </c>
      <c r="HT16" s="10">
        <f t="shared" si="7"/>
        <v>0</v>
      </c>
      <c r="HU16" s="10">
        <f t="shared" si="7"/>
        <v>100</v>
      </c>
      <c r="HV16" s="10">
        <f t="shared" si="7"/>
        <v>0</v>
      </c>
      <c r="HW16" s="10">
        <f t="shared" si="7"/>
        <v>0</v>
      </c>
      <c r="HX16" s="10">
        <f t="shared" si="7"/>
        <v>100</v>
      </c>
      <c r="HY16" s="10">
        <f t="shared" si="7"/>
        <v>0</v>
      </c>
      <c r="HZ16" s="10">
        <f t="shared" si="7"/>
        <v>0</v>
      </c>
      <c r="IA16" s="10">
        <f t="shared" si="7"/>
        <v>100</v>
      </c>
      <c r="IB16" s="10">
        <f t="shared" si="7"/>
        <v>0</v>
      </c>
      <c r="IC16" s="10">
        <f t="shared" si="7"/>
        <v>0</v>
      </c>
      <c r="ID16" s="10">
        <f t="shared" si="7"/>
        <v>100</v>
      </c>
      <c r="IE16" s="10">
        <f t="shared" si="7"/>
        <v>0</v>
      </c>
      <c r="IF16" s="10">
        <f t="shared" si="7"/>
        <v>0</v>
      </c>
      <c r="IG16" s="10">
        <f t="shared" si="7"/>
        <v>100</v>
      </c>
      <c r="IH16" s="10">
        <f t="shared" si="7"/>
        <v>0</v>
      </c>
      <c r="II16" s="10">
        <f t="shared" si="7"/>
        <v>0</v>
      </c>
      <c r="IJ16" s="10">
        <f t="shared" si="7"/>
        <v>100</v>
      </c>
      <c r="IK16" s="10">
        <f t="shared" si="7"/>
        <v>0</v>
      </c>
      <c r="IL16" s="10">
        <f t="shared" si="7"/>
        <v>0</v>
      </c>
      <c r="IM16" s="10">
        <f t="shared" si="7"/>
        <v>100</v>
      </c>
      <c r="IN16" s="10">
        <f t="shared" si="7"/>
        <v>0</v>
      </c>
      <c r="IO16" s="10">
        <f t="shared" si="7"/>
        <v>0</v>
      </c>
      <c r="IP16" s="10">
        <f t="shared" si="7"/>
        <v>100</v>
      </c>
      <c r="IQ16" s="10">
        <f t="shared" si="7"/>
        <v>0</v>
      </c>
      <c r="IR16" s="10">
        <f t="shared" si="7"/>
        <v>0</v>
      </c>
      <c r="IS16" s="10">
        <f t="shared" si="7"/>
        <v>100</v>
      </c>
      <c r="IT16" s="10">
        <f t="shared" si="7"/>
        <v>0</v>
      </c>
    </row>
    <row r="18" spans="2:5" x14ac:dyDescent="0.25">
      <c r="B18" t="s">
        <v>813</v>
      </c>
    </row>
    <row r="19" spans="2:5" x14ac:dyDescent="0.25">
      <c r="B19" t="s">
        <v>814</v>
      </c>
      <c r="C19" t="s">
        <v>808</v>
      </c>
      <c r="D19" s="17">
        <f>(C16+F16+I16+L16+O16+R16+U16)/7</f>
        <v>0</v>
      </c>
      <c r="E19" s="17">
        <f>D19/100*25</f>
        <v>0</v>
      </c>
    </row>
    <row r="20" spans="2:5" x14ac:dyDescent="0.25">
      <c r="B20" t="s">
        <v>815</v>
      </c>
      <c r="C20" t="s">
        <v>808</v>
      </c>
      <c r="D20" s="17">
        <f>(D16+G16+J16+M16+P16+S16+V16)/7</f>
        <v>100</v>
      </c>
      <c r="E20" s="17">
        <f>D20/100*1</f>
        <v>1</v>
      </c>
    </row>
    <row r="21" spans="2:5" x14ac:dyDescent="0.25">
      <c r="B21" t="s">
        <v>816</v>
      </c>
      <c r="C21" t="s">
        <v>808</v>
      </c>
      <c r="D21" s="32">
        <f>(E16+H16+K16+N16+Q16+T16+W16)/7</f>
        <v>0</v>
      </c>
      <c r="E21" s="17">
        <f>D21/100*1</f>
        <v>0</v>
      </c>
    </row>
    <row r="22" spans="2:5" x14ac:dyDescent="0.25">
      <c r="D22" s="35">
        <f>SUM(D19:D21)</f>
        <v>100</v>
      </c>
      <c r="E22" s="35">
        <f>SUM(E19:E21)</f>
        <v>1</v>
      </c>
    </row>
    <row r="23" spans="2:5" x14ac:dyDescent="0.25">
      <c r="B23" t="s">
        <v>814</v>
      </c>
      <c r="C23" t="s">
        <v>809</v>
      </c>
      <c r="D23" s="17">
        <f>(X16+AA16+AD16+AG16+AJ16+AM16+AP16+AS16+AV16+AY16+BB16+BE16+BH16+BK16+BN16+BQ16+BT16+BW16+BZ16+CC16+CF16+CI16+CL16+CO16+CR16+CU16+CX16+DA16)/28</f>
        <v>0</v>
      </c>
      <c r="E23" s="17">
        <f>D23/100*25</f>
        <v>0</v>
      </c>
    </row>
    <row r="24" spans="2:5" x14ac:dyDescent="0.25">
      <c r="B24" t="s">
        <v>815</v>
      </c>
      <c r="C24" t="s">
        <v>809</v>
      </c>
      <c r="D24" s="17">
        <f>(Y16+AB16+AE16+AH16+AK16+AN16+AQ16+AT16+AW16+AZ16+BC16+BF16+BI16+BL16+BO16+BR16+BU16+BX16+CA16+CD16+CG16+CJ16+CM16+CP16+CS16+CV16+CY16+DB16)/28</f>
        <v>100</v>
      </c>
      <c r="E24" s="17">
        <f>D24/100*1</f>
        <v>1</v>
      </c>
    </row>
    <row r="25" spans="2:5" x14ac:dyDescent="0.25">
      <c r="B25" t="s">
        <v>816</v>
      </c>
      <c r="C25" t="s">
        <v>809</v>
      </c>
      <c r="D25" s="17">
        <f>(Z16+AC16+AF16+AI16+AL16+AO16+AR16+AU16+AX16+BA16+BD16+BG16+BJ16+BM16+BP16+BS16+BV16+BY16+CB16+CE16+CH16+CK16+CN16+CQ16+CT16+CW16+CZ16+DC16)/28</f>
        <v>0</v>
      </c>
      <c r="E25" s="17">
        <f t="shared" ref="E25" si="8">D25/100*25</f>
        <v>0</v>
      </c>
    </row>
    <row r="26" spans="2:5" x14ac:dyDescent="0.25">
      <c r="D26" s="35">
        <f>SUM(D23:D25)</f>
        <v>100</v>
      </c>
      <c r="E26" s="35">
        <f>SUM(E23:E25)</f>
        <v>1</v>
      </c>
    </row>
    <row r="27" spans="2:5" x14ac:dyDescent="0.25">
      <c r="B27" t="s">
        <v>814</v>
      </c>
      <c r="C27" t="s">
        <v>810</v>
      </c>
      <c r="D27" s="17">
        <f>(DD16+DG16+DJ16+DM16+DP16+DS16+DV16)/7</f>
        <v>0</v>
      </c>
      <c r="E27" s="17">
        <f>D27/100*25</f>
        <v>0</v>
      </c>
    </row>
    <row r="28" spans="2:5" x14ac:dyDescent="0.25">
      <c r="B28" t="s">
        <v>815</v>
      </c>
      <c r="C28" t="s">
        <v>810</v>
      </c>
      <c r="D28" s="17">
        <f>(DE16+DH16+DK16+DN16+DQ16+DT16+DW16)/7</f>
        <v>100</v>
      </c>
      <c r="E28" s="17">
        <f>D28/100*1</f>
        <v>1</v>
      </c>
    </row>
    <row r="29" spans="2:5" x14ac:dyDescent="0.25">
      <c r="B29" t="s">
        <v>816</v>
      </c>
      <c r="C29" t="s">
        <v>810</v>
      </c>
      <c r="D29" s="17">
        <f>(DF16+DI16+DL16+DO16+DR16+DU16+DX16)/7</f>
        <v>0</v>
      </c>
      <c r="E29" s="17">
        <f t="shared" ref="E29" si="9">D29/100*25</f>
        <v>0</v>
      </c>
    </row>
    <row r="30" spans="2:5" x14ac:dyDescent="0.25">
      <c r="D30" s="35">
        <f>SUM(D27:D29)</f>
        <v>100</v>
      </c>
      <c r="E30" s="35">
        <f>SUM(E27:E29)</f>
        <v>1</v>
      </c>
    </row>
    <row r="31" spans="2:5" x14ac:dyDescent="0.25">
      <c r="B31" t="s">
        <v>814</v>
      </c>
      <c r="C31" t="s">
        <v>811</v>
      </c>
      <c r="D31" s="17">
        <f>(DY16+EB16+EE16+EH16+EK16+EN16+EQ16+ET16+EW16+EZ16+FC16+FF16+FI16+FL16+FO16+FR16+FU16+FX16+GA16+GD16+GG16+GJ16+GM16+GP16+GS16+GV16+GY16+HB16+HE16+HH16+HK16+HN16+HQ16+HT16+HW16)/35</f>
        <v>0</v>
      </c>
      <c r="E31" s="17">
        <f>D31/100*25</f>
        <v>0</v>
      </c>
    </row>
    <row r="32" spans="2:5" x14ac:dyDescent="0.25">
      <c r="B32" t="s">
        <v>815</v>
      </c>
      <c r="C32" t="s">
        <v>811</v>
      </c>
      <c r="D32" s="17">
        <f>(DZ16+EC16+EF16+EI16+EL16+EO16+ER16+EU16+EX16+FA16+FD16+FG16+FJ16+FM16+FP16+FS16+FV16+FY16+GB16+GE16+GH16+GK16+GN16+GQ16+GT16+GW16+GZ16+HC16+HF16+HI16+HL16+HO16+HR16+HU16+HX16)/35</f>
        <v>100</v>
      </c>
      <c r="E32" s="17">
        <f>D32/100*1</f>
        <v>1</v>
      </c>
    </row>
    <row r="33" spans="2:5" x14ac:dyDescent="0.25">
      <c r="B33" t="s">
        <v>816</v>
      </c>
      <c r="C33" t="s">
        <v>811</v>
      </c>
      <c r="D33" s="17">
        <f>(EA16+ED16+EG16+EJ16+EM16+EP16+ES16+EV16+EY16+FB16+FE16+FH16+FK16+FN16+FQ16+FT16+FW16+FZ16+GC16+GF16+GI16+GL16+GO16+GR16+GU16+GX16+HA16+HD16+HG16+HJ16+HM16+HP16+HS16+HV16+HY16)/35</f>
        <v>0</v>
      </c>
      <c r="E33" s="17">
        <f t="shared" ref="E33" si="10">D33/100*25</f>
        <v>0</v>
      </c>
    </row>
    <row r="34" spans="2:5" x14ac:dyDescent="0.25">
      <c r="D34" s="34">
        <f>SUM(D31:D33)</f>
        <v>100</v>
      </c>
      <c r="E34" s="34">
        <f>SUM(E31:E33)</f>
        <v>1</v>
      </c>
    </row>
    <row r="35" spans="2:5" x14ac:dyDescent="0.25">
      <c r="B35" t="s">
        <v>814</v>
      </c>
      <c r="C35" t="s">
        <v>812</v>
      </c>
      <c r="D35" s="17">
        <f>(HZ16+IC16+IF16+II16+IL16+IO16+IR16)/7</f>
        <v>0</v>
      </c>
      <c r="E35" s="17">
        <f>D35/100*25</f>
        <v>0</v>
      </c>
    </row>
    <row r="36" spans="2:5" x14ac:dyDescent="0.25">
      <c r="B36" t="s">
        <v>815</v>
      </c>
      <c r="C36" t="s">
        <v>812</v>
      </c>
      <c r="D36" s="17">
        <f>(IA16+ID16+IG16+IJ16+IM16+IP16+IS16)/7</f>
        <v>100</v>
      </c>
      <c r="E36" s="17">
        <f>D36/100*1</f>
        <v>1</v>
      </c>
    </row>
    <row r="37" spans="2:5" x14ac:dyDescent="0.25">
      <c r="B37" t="s">
        <v>816</v>
      </c>
      <c r="C37" t="s">
        <v>812</v>
      </c>
      <c r="D37" s="17">
        <f>(IB16+IE16+IH16+IK16+IN16+IQ16+IT16)/7</f>
        <v>0</v>
      </c>
      <c r="E37" s="17">
        <f>D37/100*1</f>
        <v>0</v>
      </c>
    </row>
    <row r="38" spans="2:5" x14ac:dyDescent="0.25">
      <c r="D38" s="34">
        <f>SUM(D35:D37)</f>
        <v>100</v>
      </c>
      <c r="E38" s="34">
        <f>SUM(E35:E37)</f>
        <v>1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15:B15"/>
    <mergeCell ref="A16:B16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2025-06-26T07:20:58Z</dcterms:modified>
</cp:coreProperties>
</file>